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Table of Contents" sheetId="2" r:id="rId5"/>
    <sheet state="visible" name="A. General Technology" sheetId="3" r:id="rId6"/>
    <sheet state="visible" name="B. Enabling Technology" sheetId="4" r:id="rId7"/>
    <sheet state="visible" name="C. Public Web Portal" sheetId="5" r:id="rId8"/>
    <sheet state="visible" name="D. Application Security" sheetId="6" r:id="rId9"/>
    <sheet state="visible" name="E. Mobile" sheetId="7" r:id="rId10"/>
    <sheet state="visible" name="F. Reporting" sheetId="8" r:id="rId11"/>
    <sheet state="visible" name="G. GIS" sheetId="9" r:id="rId12"/>
    <sheet state="visible" name="H. Systems-Interfaces" sheetId="10" r:id="rId13"/>
  </sheets>
  <definedNames>
    <definedName localSheetId="9" name="_Toc494887562">#REF!</definedName>
    <definedName localSheetId="9" name="_Toc494887561">#REF!</definedName>
    <definedName localSheetId="9" name="_Toc494887563">#REF!</definedName>
    <definedName localSheetId="9" name="_Toc494887560">#REF!</definedName>
  </definedNames>
  <calcPr/>
</workbook>
</file>

<file path=xl/sharedStrings.xml><?xml version="1.0" encoding="utf-8"?>
<sst xmlns="http://schemas.openxmlformats.org/spreadsheetml/2006/main" count="1392" uniqueCount="316">
  <si>
    <t>Nebraska Liquor Control Commission (NLCC)</t>
  </si>
  <si>
    <t xml:space="preserve"> </t>
  </si>
  <si>
    <t>Centralized Alcohol Management Project (CAMP)</t>
  </si>
  <si>
    <t>Instructions</t>
  </si>
  <si>
    <r>
      <rPr>
        <rFont val="Calibri"/>
        <color theme="1"/>
        <sz val="11.0"/>
      </rPr>
      <t xml:space="preserve">Bidder shall complete and submit this Appendix B CAMP Technical Requirements with the proposal response.
For each requirement, bidder should indicate which of the following three options will be used to meet the requirement:
1.  </t>
    </r>
    <r>
      <rPr>
        <rFont val="Calibri"/>
        <b/>
        <color theme="1"/>
        <sz val="11.0"/>
      </rPr>
      <t>Production Configuration, Business Rule Automation, Both, or None (C, A, B, N)</t>
    </r>
    <r>
      <rPr>
        <rFont val="Calibri"/>
        <color theme="1"/>
        <sz val="11.0"/>
      </rPr>
      <t xml:space="preserve"> - Use this column to indicate that the requirement is met by the proposed solution through (C)onfiguration, (A)utomation, (B)oth, or (N)one.  If None is selected, indicate if the requirement can be met with the remaining two options.
2.  </t>
    </r>
    <r>
      <rPr>
        <rFont val="Calibri"/>
        <b/>
        <color theme="1"/>
        <sz val="11.0"/>
      </rPr>
      <t>Product Customization (Y, N)</t>
    </r>
    <r>
      <rPr>
        <rFont val="Calibri"/>
        <color theme="1"/>
        <sz val="11.0"/>
      </rPr>
      <t xml:space="preserve"> - Use this column to indicate that the proposed solution meets the requirement through product customization and/or custom developed code.  Provide additional details on your response in the Explanation or Comments column.
3.  </t>
    </r>
    <r>
      <rPr>
        <rFont val="Calibri"/>
        <b/>
        <color theme="1"/>
        <sz val="11.0"/>
      </rPr>
      <t>Integration with 3rd Party Product (Y, N)</t>
    </r>
    <r>
      <rPr>
        <rFont val="Calibri"/>
        <color theme="1"/>
        <sz val="11.0"/>
      </rPr>
      <t xml:space="preserve"> - Use this column to indicate that the requirement can only be met through the use and integration with a 3rd party product or solution.  Identify the proposed 3rd party product under the Explanation or Comments column.
</t>
    </r>
    <r>
      <rPr>
        <rFont val="Calibri"/>
        <b/>
        <color theme="1"/>
        <sz val="11.0"/>
        <u/>
      </rPr>
      <t>Note:</t>
    </r>
    <r>
      <rPr>
        <rFont val="Calibri"/>
        <color theme="1"/>
        <sz val="11.0"/>
      </rPr>
      <t xml:space="preserve">  
1.  Bidder must address all requirements included in this Appendix B CAMP Technical Requirements, including those marked as (R)equired or (O)ptional.
2. Bidder must return the document to NLCC in excel format.</t>
    </r>
  </si>
  <si>
    <t>Table of Contents</t>
  </si>
  <si>
    <t>Category (Tab)</t>
  </si>
  <si>
    <t># of Requirements</t>
  </si>
  <si>
    <t>Required</t>
  </si>
  <si>
    <t>Optional</t>
  </si>
  <si>
    <t>Total</t>
  </si>
  <si>
    <t>A. General Technology</t>
  </si>
  <si>
    <t>B. Enabling Technology</t>
  </si>
  <si>
    <t>C. Public Web Portal</t>
  </si>
  <si>
    <t>D. Application Security</t>
  </si>
  <si>
    <t>E. Mobile</t>
  </si>
  <si>
    <t>F. Reporting</t>
  </si>
  <si>
    <t>G. GIS</t>
  </si>
  <si>
    <t>H. System Interfaces</t>
  </si>
  <si>
    <t xml:space="preserve">Totals  </t>
  </si>
  <si>
    <t>ID</t>
  </si>
  <si>
    <t>Type</t>
  </si>
  <si>
    <t>Requirement</t>
  </si>
  <si>
    <t>(R)equired or (O)ptional</t>
  </si>
  <si>
    <t>(C)onfiguration, (A)Business Rule Automation, (B)oth, or (N)one</t>
  </si>
  <si>
    <t>Customization (Y/N)</t>
  </si>
  <si>
    <t>Integration /w 3rd Party Product (Y/N)</t>
  </si>
  <si>
    <t>Explanation or Comments</t>
  </si>
  <si>
    <t>A</t>
  </si>
  <si>
    <t>Database</t>
  </si>
  <si>
    <t>The system shall utilize a relational database management system (RDBMS) and support Structured Query Language (SQL) capabilities.</t>
  </si>
  <si>
    <t>R</t>
  </si>
  <si>
    <t>C</t>
  </si>
  <si>
    <t>N</t>
  </si>
  <si>
    <t xml:space="preserve">All data that is managed by the system (e.g., configuration, transactions, etc.) shall be stored in the database repository – any exceptions must be clearly identified. </t>
  </si>
  <si>
    <t>The system database shall provide logical separation of configuration tables from data tables.</t>
  </si>
  <si>
    <t>The system shall support an online data dictionary and table relationships that describes and maintains information on each data element including data element name and type, PII data, description of the data element, and the format of each data element.</t>
  </si>
  <si>
    <t>Every logical database object that Salesforce exposes is internally managed using metadata. Objects, (tables in traditional relational database parlance), fields, stored procedures, and database triggers are all abstract constructs that exist merely as metadata in Salesforce Lightning Platform’s Universal Data Dictionary (UDD). For example, when you define a new application object or write some procedural code, Salesforce does not create an actual table in a database or compile any code. Instead, Salesforce simply stores metadata that the system’s engine can use to generate the virtual application components at runtime. When you need to modify or customize something about the application schema, i.e., modify an existing field in an object, all that is required is a simple non-blocking update to the corresponding metadata.</t>
  </si>
  <si>
    <t>Infrastructure</t>
  </si>
  <si>
    <t>The system shall provide a flexible and scalable solution that is compliant within NLCC technical architecture guidelines (e.g., security, platform, network, web, etc.).</t>
  </si>
  <si>
    <t>Y</t>
  </si>
  <si>
    <r>
      <rPr>
        <rFont val="Arial"/>
        <color theme="1"/>
        <sz val="9.0"/>
      </rPr>
      <t xml:space="preserve">MTX will review and help ensure compliance with NLCC technical architecture guidelines and configure the LPI solution as per the requirements. 
</t>
    </r>
    <r>
      <rPr>
        <rFont val="Arial"/>
        <b/>
        <color theme="1"/>
        <sz val="9.0"/>
      </rPr>
      <t xml:space="preserve">Flexibility
</t>
    </r>
    <r>
      <rPr>
        <rFont val="Arial"/>
        <color theme="1"/>
        <sz val="9.0"/>
      </rPr>
      <t xml:space="preserve">MTX's LPI solution offers an open and extensible application platform to allow you to make ongoing in-house development. The Salesforce Platform allows customers to build apps quickly with just a few clicks, designed for desktop and mobile devices, all from a single canvas.
Salesforce offers a point and click/drag and drop configuration tool that makes it easy for non-technical administrators to customize and configure the system. With the Admin Setup console, you can create powerful, engaging applications with drag-and-drop components for everything from standard fields, reports, and charts, to custom fields, workflow rules, and partner-built components from the AppExchange marketplace, to your own custom designs. 
</t>
    </r>
    <r>
      <rPr>
        <rFont val="Arial"/>
        <b/>
        <color theme="1"/>
        <sz val="9.0"/>
      </rPr>
      <t>Scalability</t>
    </r>
    <r>
      <rPr>
        <rFont val="Arial"/>
        <color theme="1"/>
        <sz val="9.0"/>
      </rPr>
      <t xml:space="preserve">
Multi-tenancy gives applications elasticity. Salesforce applications can automatically scale from one to tens of thousands of users. Processing more than five billion transactions each day, the platform is used for large-scale deployments. Any application that runs on the Lightning Platform is automatically architected to seamlessly scale from 1 user to 10,000 users without the customer having to do anything differently. </t>
    </r>
  </si>
  <si>
    <t xml:space="preserve">The system shall support Windows and Linux as server Operating Systems, utilized by NLCC.  </t>
  </si>
  <si>
    <t>The system shall fully support the latest Microsoft current business branch.  NLCC leverages Office 365 as its subscription-based Office Suite.</t>
  </si>
  <si>
    <t>The Salesforce and Office 365 integration lets you keep a complete record of all your communications. With Salesforce Office 365 integration, you can enjoy the following benefits:
- Salesforce Office 365 integration permits you to pass your data to and from the internal and external systems.
- It allows you to add Salesforce tasks to the Microsoft To-Do list.
- You can send an email directly from Office 365 whenever new Salesforce Opportunities are created.
- The Salesforce Office 365 integration will keep you notified about activities in a Salesforce Opportunity you want to track.
- With Salesforce Office 365 integration, you can host, monitor, and manage all of your content online, as per your business requirements.</t>
  </si>
  <si>
    <t>The system shall be capable of utilizing the NLCC Email infrastructure which is expected to be Office 365 Subscription services for sending and receiving automated or informational emails.</t>
  </si>
  <si>
    <t>B</t>
  </si>
  <si>
    <t>The system shall be a web-based application with logical and physical separation of the presentation, business logic, and data layers.</t>
  </si>
  <si>
    <t>The system shall provide an extensible data model and user interface that is configurable.</t>
  </si>
  <si>
    <t>The system shall support sending authenticated emails or SMS messages to support the Technical Requirements and Functional Requirements.</t>
  </si>
  <si>
    <t xml:space="preserve">The system shall provide a comprehensive, complete solution that minimizes the use of any third-party products.  </t>
  </si>
  <si>
    <t>The system shall provide two independent web portals that share the same back-end process workflows and configurations: (1) Staff portal that is not accessible by the public, (2) Public facing portal for customers and general public access.  Each portal would provide different levels of functionality and data access that is configurable by NLCC.</t>
  </si>
  <si>
    <t xml:space="preserve">Built on the Salesforce platform, Experience Cloud is a digital platform that helps companies build connected CRM-powered digital experiences. Experience Cloud enables companies to build content in one place and deliver it anywhere; websites, portals, mobile apps, and storefronts.
MTX will ensure synchronization of the staff and public facing portal (customer and general public access), sharing same back-end process workflow and configurations. </t>
  </si>
  <si>
    <t xml:space="preserve">The system should provide data import functionality to import data from external data stored in a delimited data file format (e.g., comma, tab, etc.) based on user security profiles.  </t>
  </si>
  <si>
    <t>O</t>
  </si>
  <si>
    <t xml:space="preserve">The system shall provide data export functionality to export data into a delimited data file format (e.g., comma, tab, etc.) based on user security profiles. </t>
  </si>
  <si>
    <t xml:space="preserve">The system shall track and display online users, user-specific activities, system uptime, transaction response times to demonstrate system is operating within acceptable levels.  </t>
  </si>
  <si>
    <t>The vendor shall install or provide multiple environments to support the development lifecycle which at a minimum includes development, staging, and production environments.</t>
  </si>
  <si>
    <t>The system shall be compatible with NLCC antivirus software (FireEye) that is running on the servers and desktops.</t>
  </si>
  <si>
    <t>Maintainability</t>
  </si>
  <si>
    <t>The system shall support upgrade capability that allows NLCC to upgrade to the latest version of the vendor’s product without requiring NLCC staff to reconfigure the system.</t>
  </si>
  <si>
    <t>The system shall employ data quality assurance techniques, including but not limited to: input masks, drop down lists with standard responses, application completeness requirements, data validation logic.</t>
  </si>
  <si>
    <t xml:space="preserve">MTX will work to customize the requirement as per NLCC process flow. Salesforce platform provides a tailor-made solution just by configuration and business process automation. However, there are few requirements that would need a programmatic approach e.g., synchronization of processes and data between the portal and Salesforce, passing the JSON file for submitted application and feeding to the back end system. </t>
  </si>
  <si>
    <t xml:space="preserve">The system shall utilize naming conventions and standards, at a minimum, for data elements, entities and tables, programs, report names based on Industry standards and guidelines; relative to NLCC-vendor negotiations concerning system performance and total cost of ownership (TCO). </t>
  </si>
  <si>
    <t>The solution functionality and associated business rules shall have the ability to be configured and re-configured (through tools that may not require "code" modifications).</t>
  </si>
  <si>
    <t>The screens shall be highly re-configurable, providing the ability to reposition and rename field labels, remove or “turn-off” unused fields, maintain data, and allow the addition of custom-defined fields based on user security profiles.</t>
  </si>
  <si>
    <t>The system shall provide the ability to configure and manage business data validation rules.</t>
  </si>
  <si>
    <t>The system configuration shall be manageable through a graphical user interface.</t>
  </si>
  <si>
    <t>The system workflow shall be managed through the product’s business process flow tool.</t>
  </si>
  <si>
    <t>The system shall provide the ability to identify configuration differences between two environments and migrate or sync environments (e.g., promote configurations from development to test environments).</t>
  </si>
  <si>
    <t>Performance</t>
  </si>
  <si>
    <t>The system shall have the ability to support a 99.9% availability — excluding planned maintenance.</t>
  </si>
  <si>
    <t xml:space="preserve">Salesforce has maintained high levels of availability across all Salesforce instances since inception. As the only on-demand vendor to provide daily service-quality data on a public website (http://trust.salesforce.com), Salesforce proves that it is the leader in availability. And by making its track record completely transparent, Salesforce proves it is worthy of customers’ trust. To ensure maximum uptime and continuous availability, Salesforce provides the best redundant data protection and most advanced facilities protection available, along with a complete data recovery plan—all without affecting performance.
Salesforce uses commercially reasonable efforts to make its on-demand services available to its customers 24/7, except for planned downtime, for which Salesforce gives customers prior notice, and force majeure events. Excellent availability statistics are critical to Salesforce's customers’ success and to the success of Salesforce as a company. Live and historical statistics on the Salesforce system performance are publicly published at https://trust.salesforce.com/en/#systemStatus.
The persistence layer underlying Salesforce Platform is proven database technology that powers all of Salesforce’s products today, serving more than 150,000 organizations and over 4 billion transactions per day with an average request response time of less than 200 milliseconds, all with an average uptime of 99.9+ percent. 
Salesforce does not typically offer Service Level Agreements as part of the base service offering. Our approach is to offer a service with high availability and fast resolution of problems. If a customer requires an SLA it will be negotiated separately. </t>
  </si>
  <si>
    <t xml:space="preserve">The system shall have the ability to meet the System Recovery Time Objective (RTO) of no more than 2 hours – this is the maximum time system can be offline before services are restored to end users.  </t>
  </si>
  <si>
    <t xml:space="preserve">Salesforce supports disaster recovery with a dedicated team and a 12 hour recovery time objective (RTO). </t>
  </si>
  <si>
    <t xml:space="preserve">The system shall have the ability to meet the System Recovery Point Objective (RPO) of no more than 1 hours – this represents the frequency for capturing snapshots of data in an offsite or backup location.  </t>
  </si>
  <si>
    <t>Salesforce supports disaster recovery with a dedicated team and a 4 hour recovery point objective (RPO).</t>
  </si>
  <si>
    <t xml:space="preserve">The system shall be able to support 50 concurrent staff users who will perform ad-hoc real-time reports. </t>
  </si>
  <si>
    <t>The system shall be able to support 50 concurrent staff users who will run standard report requests.</t>
  </si>
  <si>
    <t>The system shall be able to support 4,000 concurrent customers accessing the public portal.</t>
  </si>
  <si>
    <t>The system shall support an initial staff user base of 50 users with an annual growth rate of 3%.</t>
  </si>
  <si>
    <t>The system shall support an initial customer user base of 20,000 users with an annual growth rate of 5%.</t>
  </si>
  <si>
    <t>System Wide</t>
  </si>
  <si>
    <t>The system shall support digital electronic signatures.</t>
  </si>
  <si>
    <t>The platform provides multiple third-party affordable solutions to capture electronic signatures in Salesforce. The third-party app can be easily configured through Salesforce AppExchange, the leading enterprise cloud marketplace with ready-to-install apps and solutions.</t>
  </si>
  <si>
    <t>Tab Statistics (hide before publishing)</t>
  </si>
  <si>
    <t>Yes Responses</t>
  </si>
  <si>
    <t>No Responses</t>
  </si>
  <si>
    <t>Configuration</t>
  </si>
  <si>
    <t>Business Automation</t>
  </si>
  <si>
    <t>Both</t>
  </si>
  <si>
    <t>Total Required Requirements</t>
  </si>
  <si>
    <t>Total Optional Requirements</t>
  </si>
  <si>
    <t>Total Requirements</t>
  </si>
  <si>
    <t>Application Configuration</t>
  </si>
  <si>
    <t>The system shall have the capability to manage the end-to-end submission and processing of an application as defined in the functional requirements.</t>
  </si>
  <si>
    <t>MTX’s LPI solution enables your applicants to submit an application online through your public-facing portal. MTX will configure the solution to guide NLCC constituents through the necessary steps for any liquor license application. Once an applicant submits, NLCC staff will receive a notification and an assignment to review. The solution includes pre-built workflows and approval processes that can be configured to the unique sequence of NLCC's application and review processes. NLCC staff can communicate with an applicant directly from the application record in the Salesforce platform. This efficient back-and-forth communication between the reviewer and the applicant greatly reduces the time it takes to ensure that an application is fully compliant with NLCC's requirements. Upon approval, our solution leverages the document automation platform enabling you to automatically generate a license contract between the applicant and NLCC. This license document will then act as the final record of licensure for the licensee and will be securely stored in the State-designate Salesforce database.
With the MTX LPI solution, NLCC will have one automated solution to keep all responsible parties connected during all phases of the licensing programs. Working with NLCC, MTX will define common objects (e.g., account, contact, license, license configuration, etc.) that are configurable and can be reused and scaled across multiple use cases. In this way, building on Salesforce positions the State of Nebraska to scale beyond this LPI solution.</t>
  </si>
  <si>
    <t>The system shall use configurable “number schemes” to uniquely and consistently identify data records (e.g., customer, application, etc.) through the process that spans across multiple divisions.</t>
  </si>
  <si>
    <t>The system shall provide an internal web-based solution for staff to review, process, and manage applications.</t>
  </si>
  <si>
    <t>The system shall provide a public facing web-based solution for customers to submit, manage, and track their applications.</t>
  </si>
  <si>
    <t xml:space="preserve">MTX’s LPI solution enables your applicants to submit an application and manage and review it online through your public-facing portal. MTX will be able to configure the requirements as per the business needs. </t>
  </si>
  <si>
    <t>The system shall support and enforce configurable data validation rules and conditions to ensure data integrity consistency throughout the application process.</t>
  </si>
  <si>
    <t>ECM</t>
  </si>
  <si>
    <t xml:space="preserve">The system shall have built-in viewers/converters for a wide variety of file types such as Word, Excel, Images, PDFs. </t>
  </si>
  <si>
    <t>The system shall integrate with security access rules when accessing documents.</t>
  </si>
  <si>
    <t>The system shall provide records management in accordance with NLCC retention policies.</t>
  </si>
  <si>
    <t>The system shall support and handle documents with no maximum file size limits. NLCC shall have the ability to define the maximum file size.</t>
  </si>
  <si>
    <t xml:space="preserve">Salesforce has a standard file size of up to 2 GB on a record’s related list in Lightning Experience.
MTX will have a real time integration between OnBase and our LPI solution that allows all document types (image, word, excel, pdf, etc.) to be posted and retrieved from OnBase. </t>
  </si>
  <si>
    <t>The system should provide the ability to transfer large files via secure FTP, email, (up to 4 GB total).</t>
  </si>
  <si>
    <t xml:space="preserve">MTX will setup an FTP server as per the business needs. MTX will customize the API setup for the FTP connection to transfer the large files. </t>
  </si>
  <si>
    <t>KPI</t>
  </si>
  <si>
    <t>The system shall provide workflow analytics capability that integrates with the workflow processing.</t>
  </si>
  <si>
    <t>The system shall provide workflow-based metrics to be used in Key Performance Indicators.</t>
  </si>
  <si>
    <t>The system shall provide configurable dashboards that can display Key Performance Indicators.</t>
  </si>
  <si>
    <t>The system shall provide reporting capability on workflow analytics.</t>
  </si>
  <si>
    <t>The system should provide the ability to publish select KPIs to the customer portal that can be managed by NLCC staff.</t>
  </si>
  <si>
    <t xml:space="preserve">MTX recommends to configure the dashboard as per the KPIs identified and expose it to publish to the customer portal.
Alternatively, we can also use Salesforce standard dashboards and expose it to the portal which would require license. </t>
  </si>
  <si>
    <t>Rules Automation</t>
  </si>
  <si>
    <t>The system shall provide configurable processes and rule automation to support the application processing by using a consistent set of rules across the organization that are defined once and shared by both customer and staff portals.  The system shall also support updating or modifying these rules/processes to meet regulatory or legal changes as necessary.</t>
  </si>
  <si>
    <t>Workflow Configuration</t>
  </si>
  <si>
    <t>The system shall be capable of easily adapting the workflow configuration to business needs (e.g., business rules, fee structures, etc,) through a change in configuration settings.</t>
  </si>
  <si>
    <t>The system shall provide workflow alerts to staff and applicant based upon process time settings defined by NLCC.</t>
  </si>
  <si>
    <t xml:space="preserve">The vendor shall provide out-of-the-box web components that allow NLCC to configure the layout for the customer web portal.  </t>
  </si>
  <si>
    <t xml:space="preserve">MTX plans to leverage Salesforce Experience Cloud which helps build branded websites, portals, mobile apps, and many other digital touch points to engage with customers — and digitize business processes to move faster in our online-first world. MTX will configure a 24/7 public-facing portal to submit applications with the requested features. 
Leveraging Salesforce Experience Cloud, we would be able to do the following:
- Choose a template that works right out-of-the-box: Configure it fast with clicks, not code. Then, pick a mobile-responsive theme that fits your brand.
- Make every interaction count with community management: Get the data you need. Sort it how you want. Drive growth with user engagement metrics and insights.
- Better understand and manage your community: Preconfigured and customizable Lightning dashboards in the Community Management Console help you measure and analyze metrics and optimize accordingly.
- Get insights at your fingertips, lightning fast: The new Lightning dashboard in the Community Management Console helps you understand how customers use the community. Dig deep into areas such as adoption and engagement, most popular groups, users, and topics. 
</t>
  </si>
  <si>
    <t>The system should allow the customer to configure their view and save their preferences.</t>
  </si>
  <si>
    <t>MTX will follow a programmatic approach to customize the requirement.</t>
  </si>
  <si>
    <t>The customer web portal shall support robust search capabilities to locate information or data records quickly.</t>
  </si>
  <si>
    <t>Our solution complies with this requirement. The customer will be able to locate information and data records related to licence management, applications, hearing, etc.</t>
  </si>
  <si>
    <t>The system shall have a customizable online documentation, interactive help, and training materials such as context-specific help, search capability, organization-specific business process documentation and process maps.</t>
  </si>
  <si>
    <t>Salesforce Apps are responsive, provide an enjoyable user experience, and support the latest in browser technology such as HTML5, CSS3, and touch events. If needed, Salesforce Knowledge articles can be enabled and utilized in conjunction with the MTX/NLCC help desk teams in order to assist customers with the user workflow.</t>
  </si>
  <si>
    <t>The system shall provide NLCC configurable error messages specifying field and error description upon submission of electronic forms and digitized documents when business validation rules are not met.</t>
  </si>
  <si>
    <t xml:space="preserve">Salesforce supports Validation Rules that allow you to define rules for data entry values.  Validation rules verify that data entered meets the standards specified or the record will not be saved. Validation rules can also include customized error messages to display to users when they enter invalid values based on specified criteria. </t>
  </si>
  <si>
    <t>The system shall allow users to set display preferences such as language, font size, and colors to improve application usability/accessibility.</t>
  </si>
  <si>
    <t xml:space="preserve">Experience Builder sites include several pre-built themes that you can modify easily. In addition to configuring the layouts, you can configure colors, fonts, images, sizes, and actions with a ton of choices and levers.
</t>
  </si>
  <si>
    <t>The system shall support the ability to display system-wide messages throughout the customer web portal without code changes.</t>
  </si>
  <si>
    <t>On rare occasions, if your Salesforce Tabs + Visualforce site is not available because of a service outage, Salesforce displays a generic Service Not Available page with Lightning Platform branding. We can replace this page with a custom company-branded static resource page for a personalized user experience for your Salesforce Tabs + Visualforce site members.</t>
  </si>
  <si>
    <t xml:space="preserve">The system shall support the ability to display system-wide messages throughout the customer web portal without code changes (i.e. a system wide message about a planned outage). </t>
  </si>
  <si>
    <t>Please see the response to Requirement 7 above.</t>
  </si>
  <si>
    <t>EDMS</t>
  </si>
  <si>
    <t>The system shall have the ability to support attachments via the web portal and through mobile devices.</t>
  </si>
  <si>
    <t>General</t>
  </si>
  <si>
    <t>The customer web portal shall be developed with the latest web design techniques and development technologies.</t>
  </si>
  <si>
    <t>The customer web portal shall provide consistent site navigation.</t>
  </si>
  <si>
    <t>The system should provide spell checking functionality of free-form text fields.</t>
  </si>
  <si>
    <t>Salesforce runs inside a browser and leverages browser-based spell checking. Spell check tools which run at the browser level will be used for this functionality.</t>
  </si>
  <si>
    <t>The system shall provide clear navigation path that describes or illustrates where the user is located within the web portal (e.g., breadcrumbs, heading titles, etc.).</t>
  </si>
  <si>
    <t>The system shall provide the ability for the user to perform data entry tasks that minimize the use of a mouse (or pointing) device (e.g., tab sequencing of fields).</t>
  </si>
  <si>
    <t>The system shall provide responsive design to support multiple display form factors (e.g., mobile devices, desktop displays, etc.)</t>
  </si>
  <si>
    <t>The system shall have the ability to link to NLCC main online web help portal to request help or submit an online comment or feedback.</t>
  </si>
  <si>
    <t xml:space="preserve">During the discovery phase, MTX will gather the detailed requirements and complexity of the linkage and will customize it to link it to NLCC main online web help portal to the system. </t>
  </si>
  <si>
    <t>The system shall provide the ability to Save/Exit an application at any point in the application submission process.</t>
  </si>
  <si>
    <t xml:space="preserve">The proposed portal offers functionality for external users to create accounts, opening up additional features to applicants such as saving partially completed applications (new and renewal) and tracking the status of their application or renewal as it progresses through the review process within NLCC. </t>
  </si>
  <si>
    <t>The system shall provide the customer with the ability to register and update its online profile.</t>
  </si>
  <si>
    <t>Please see the response to Requirement 17 above.</t>
  </si>
  <si>
    <t>The system shall provide collaborative web browsing capability that allows staff to review the application as the customer complete it online.</t>
  </si>
  <si>
    <t>The system shall provide the ability for NLCC Staff or Registered Online users to reset passwords based on NLCC specified password requirements.</t>
  </si>
  <si>
    <t>The system shall maintain a log of user activity, by user account to be accessed by NLCC staff for reference.</t>
  </si>
  <si>
    <t>Customer web portal configurations shall be maintained and also provide backward compatibility after a product upgrade.</t>
  </si>
  <si>
    <t xml:space="preserve">Backward compatibility is up to Salesforce which is configuration, but any maintenance like name change, field change, etc. is custom. </t>
  </si>
  <si>
    <t>The customer web portal shall support all of the latest (and one version prior) desktop and mobile browsers (e.g., IE, Edge, Firefox, Chrome, Safari, etc.).</t>
  </si>
  <si>
    <t>The customer web portal shall be fully integrated with the License system and not use separate databases or batch synchronizing processes.</t>
  </si>
  <si>
    <t xml:space="preserve">MTX will configure to synchronize the data and processes between the portal and MTX's LPI solution. Since we have delivered similar projects to multiple clients, we would be able to leverage the accelerators from the past projects. The application submitted from the portal will generate the JSON file which will feed the data to the License system. </t>
  </si>
  <si>
    <t>Interface</t>
  </si>
  <si>
    <t xml:space="preserve">The system shall support online payments and work with the interface defined on Tab H. </t>
  </si>
  <si>
    <t xml:space="preserve">MTX will integrate online payments with the proposed solution and can configure the requirement as per the process flow. </t>
  </si>
  <si>
    <t>D</t>
  </si>
  <si>
    <t>Authentication</t>
  </si>
  <si>
    <t>The system shall require user authentication before the user can access certain business functions. The system shall allow staff and customers the ability to perform certain business functions including, but not limited to: review statuses, comments, etc. without logging into the system.  The system shall be configurable by NLCC through security permissions.</t>
  </si>
  <si>
    <t>The staff system shall enforce NLCC password policies (e.g., password expiration, password strength) based on policies defined in external active directory services.</t>
  </si>
  <si>
    <t xml:space="preserve">The staff system shall not store any user credential information as Active Directory maintains the password.  </t>
  </si>
  <si>
    <t>The system shall support different policy and procedures for handling login issues (e.g., automatically inform the customer to reset the password after a certain number of incorrect attempts).</t>
  </si>
  <si>
    <t>The system shall support user profiles that allow users to configure and save their system preferences to their user profile (e.g., user information, notification preferences, screen/table views, etc.).</t>
  </si>
  <si>
    <t>The system shall not use "generic" user accounts.  System-specific user accounts are acceptable.  Please describe how your system works with departments that support shifts such as Fire department.</t>
  </si>
  <si>
    <t xml:space="preserve">We can set Login Hours in the Original Profile User Interface. A department can have multiple users with different profiles and shifts incorporated in the system by the respective working hours.  </t>
  </si>
  <si>
    <t>The system shall allow data to be classified as sensitive or confidential information.</t>
  </si>
  <si>
    <t>The system shall provide the ability to mask input fields for sensitive or confidential information.</t>
  </si>
  <si>
    <t>Data Mask protects this data in any field or object — standard or custom — so your teams can test safely. Replace data with random characters and numbers, data from built-in libraries, or user-specified patterns. You can also easily select the fields to be masked or simply deleted.
Data Mask keeps your data inside Salesforce, which means no external code, API calls, or external integrations.</t>
  </si>
  <si>
    <t>Error Handling</t>
  </si>
  <si>
    <t>The system shall provide minimal error information in the event of authentication failure (e.g., “login fail” instead of “user not found” or “password incorrect”).</t>
  </si>
  <si>
    <t>The system shall provide a protective measure to prevent, detect, and log unauthorized attempts to access the system (e.g., # of invalid login attempts).</t>
  </si>
  <si>
    <t>OS level auditing and logging are enabled for devices, servers, and account access in Production. This information contains time, date, username, and source location for access. Failed logins are automatically reported daily for review by Information Security; an excess number of failed login attempts generates alerts to the Information Security team.</t>
  </si>
  <si>
    <t>The system shall minimize exception handling information disclosure in case of an exception.</t>
  </si>
  <si>
    <t xml:space="preserve">We can control the access by providing it only to the right users. </t>
  </si>
  <si>
    <t>The system shall return generic error messages to the client, to avoid disclosure of sensitive information.</t>
  </si>
  <si>
    <t xml:space="preserve">MTX will leverage a combination of validation rules, Apex trigger-based error handling, and Lightning Web Component-based front end error handling in order to provide end user error messages. Validation rules are completely configurable; however, Apex and LWC-based error messages are implemented in custom code. These error codes can be made to be as broad or as granular as needed; however, the specific method used will depend on the granularity level of the error code itself. </t>
  </si>
  <si>
    <t>The system shall provide a graceful error-handling process and does not rely on internal server error handling process (e.g., IIS, Windows OS).</t>
  </si>
  <si>
    <t>The system shall log all errors that include severity, date/time, error description, and error codes.  Need the ability to clear system logs.</t>
  </si>
  <si>
    <t>The system should provide notifications (e.g., email, text, etc.) to assigned administrators for configurable severity error levels.</t>
  </si>
  <si>
    <t>The system shall have the ability to prevent, detect, and log unauthorized attempts to access information classified as sensitive or confidential data.</t>
  </si>
  <si>
    <t>The system shall provide configurable audit logging on transactions and activities a user may perform.</t>
  </si>
  <si>
    <t>The system shall, at a minimum, include the following attributes for each audit log record:  IP address, user account ID, date/time stamp, event source, device/browser information, the outcome of an event (success or failure), and any other supplemental information related to the event.</t>
  </si>
  <si>
    <t xml:space="preserve">The system shall provide the ability to send notifications (e.g., email, text) based on configurable audit log activity (e.g., system usage exceeds a certain threshold). </t>
  </si>
  <si>
    <t>The system shall prevent unauthorized modifications or deletions of audit log records.</t>
  </si>
  <si>
    <t>The system should provide reporting capability to query for audit log records matching specific criteria (e.g., audit logs for a specific user between certain dates).</t>
  </si>
  <si>
    <t>The system shall provide the canned reports such as error and exception reports, usage reports, etc.</t>
  </si>
  <si>
    <t>The system shall support session management across a web server load balanced environment.</t>
  </si>
  <si>
    <t>RBAC</t>
  </si>
  <si>
    <t xml:space="preserve">The system shall support Role-Based Access Control (RBAC) in managing user permissions.  </t>
  </si>
  <si>
    <t>The NLCC finance staff shall have specific permissions to configure fees, credits, etc.</t>
  </si>
  <si>
    <t xml:space="preserve">MTX will customize the requirements to allow NLCC finance staff to configure fees, credits, etc. </t>
  </si>
  <si>
    <t>The NLCC cashiering staff shall have specific permissions to accept payments and process fees.</t>
  </si>
  <si>
    <t xml:space="preserve">The solution enables us to manage roles and relationships between roles from within the application in a single easy to read page depicting the role hierarchy. </t>
  </si>
  <si>
    <t>The system shall provide granular access control to different types of data records based on the following permissions:
- Read
- Write
- Modify
- Delete</t>
  </si>
  <si>
    <t xml:space="preserve">The system shall support department-specific administrators to manage division-specific user groups and user accounts.  </t>
  </si>
  <si>
    <t xml:space="preserve">The system shall allow NLCC users to have multiple roles in the system based on the division assigned.    </t>
  </si>
  <si>
    <t>Security</t>
  </si>
  <si>
    <t>The system shall not pass session identifiers in plain-text.</t>
  </si>
  <si>
    <t>Salesforce's "Session Security Settings" provide granular access to security settings. In here, an administrator is able to configure login session, high assurance login methods, timeout behavior, login IP range enforcement, and browser caching behavior. These settings ensure that session IDs are not simply passed in plain-text without any encryption mechanisms.</t>
  </si>
  <si>
    <t>The system shall not store any private or sensitive data in the error logs (e.g., passwords).</t>
  </si>
  <si>
    <t>Passwords are not stored in the database. Instead, a one-way hash is computed from the inputted password, which is then encrypted before being stored in the database.
We can configure different levels of masking, depending on the sensitivity of the data:
-Replace private data in your sandboxes with random characters.
-Replace private data with similarly mapped words.
-Replace private data using pattern-based masking.
-Delete sensitive data.</t>
  </si>
  <si>
    <t>The system shall encrypt any data classified as sensitive or confidential before persistence to a data store.</t>
  </si>
  <si>
    <t>Please see response to Requirement D31 above.</t>
  </si>
  <si>
    <t>The system shall not store customer financial information.</t>
  </si>
  <si>
    <t>The system shall not store database connection information, passwords, and any other sensitive credentials in plain text.</t>
  </si>
  <si>
    <t xml:space="preserve">The system shall support scanning of files for viruses and malware. </t>
  </si>
  <si>
    <t xml:space="preserve">MTX will ensure that any data import will prevent upload of any file with the following extension: .exe, .py, .bat, .script, .bash. 
Salesforce has implemented malware detection at the network level in the production environment. Specifically, network intrusion detection systems are configured (and continuously updated) to detect malware-related network traffic. Other controls are also used to address malware such as hardening the Operating System of our UNIX and Linux-based servers and firewall configuration to ensure only required ports are open and all others denied. Access to these systems is restricted to authorized personnel and all these systems, as well as the host platforms, are monitored in real time through a security monitoring system. Salesforce does not restrict the file types users can upload.
</t>
  </si>
  <si>
    <t>The system shall allow an administrator to disable a user account.</t>
  </si>
  <si>
    <t>The Customer Web Portal shall support multiple access authorization levels for different users, user groups, or roles.  Such as, anonymous users and read-only users who have increased privileges to data.</t>
  </si>
  <si>
    <t xml:space="preserve">An administrator with appropriate privileges can manage session timeout, password policies, IP range login restrictions, delegated authentication/SSO, and requirements as part of this process. On first time login or password reset request, users are required to change their passwords to gain access.
To protect established sessions, the Salesforce Lightning Platform and Salesforce Services monitor and terminate idle sessions after a configurable period of time. Session security limits help defend system access when a user leaves his/her computer unattended without first disconnecting. 
Login profiles provide organizations an efficient way to manage system and application access for sets of similar users. </t>
  </si>
  <si>
    <t>The Customer Web Portal shall ensure session state is protected from unauthorized access.</t>
  </si>
  <si>
    <t>The Customer Web Portal shall ensure session identifiers are not passed in query strings and the system does not allow SQL injection, Cross-Site scripting, etc.</t>
  </si>
  <si>
    <t>No user submitted data is ever inserted into or as an SQL string. All submitted code is "escaped", to prevent the possibility of cross-site scripting and any submitted parameters are bound to SQL using bind variables. It is not possible for an end user to run their own queries, as anything submitted by a user is treated as data and not executed.</t>
  </si>
  <si>
    <t>The Customer Web Portal shall ensure temporary objects are removed from the system, database connections are closed, and memory is released.</t>
  </si>
  <si>
    <t>Salesforce Apex is a strongly types, object-oriented programming language which is compiled in the Java Virtual Machine. Due to this compilation method, Apex ensures that memory is released as part of its "Automatic Garbage Collection" mechanism to mitigate any memory leak impact. All callouts to external databases are also no longer being executed once the Apex code runtime has finished.</t>
  </si>
  <si>
    <t>The Customer Web Portal ensures all input parameters are validated (including form fields, query strings, cookies, and HTTP headers).</t>
  </si>
  <si>
    <t>Please see response to Requirement D35 above.</t>
  </si>
  <si>
    <t xml:space="preserve">  The system shall support public certificates and pass all data over TLS (minimum of TLS 1.2). </t>
  </si>
  <si>
    <t>The customer web portal shall be ADA WCAG 2.0 and Section 508 compliant.</t>
  </si>
  <si>
    <t xml:space="preserve">MTX will meet this requirement based on configuring the solution for NLCC. Configurations can include user interface components, forms, navigation, color selections, embedded videos, tags, labels, and images. 
Salesforce is committed to providing on-demand enterprise applications accessible to all individuals. This includes users working with assistive technology, such as speech recognition software and screen readers. To help meet our goal of accessible design, Salesforce follows the internationally recognized best practices in Section 508 of the Rehabilitation Act and the Web Content Accessibility Guidelines (WCAG) 2.0 Level AA. </t>
  </si>
  <si>
    <t>The system shall have the ability to display the last date and time the user logged onto the system.</t>
  </si>
  <si>
    <t>E</t>
  </si>
  <si>
    <t>Business rules and configurations defined in the system shall be applied consistently on both desktop and mobile devices (defined once, enforced across all device platforms).</t>
  </si>
  <si>
    <t>Compatibility</t>
  </si>
  <si>
    <t>The system shall provide mobile access to desktop equivalent functions. (any exceptions needs to be identified).  Please describe what desktop functions do not work on the mobile app.</t>
  </si>
  <si>
    <t>The system shall support searching, filtering, and sorting of all system configured license types including links to related liquor license data.</t>
  </si>
  <si>
    <t>The system shall have the ability to access, view, and edit documents/files.</t>
  </si>
  <si>
    <t>The system shall support capturing and uploading images via mobile devices and the ability to link associated business license types.</t>
  </si>
  <si>
    <t>The system should support capturing and uploading videos, or any file types via mobile devices and the ability to link associated business license.</t>
  </si>
  <si>
    <t>The system shall support the ability to download a document in the field and markup the document, image, or draw a new document in the field.</t>
  </si>
  <si>
    <t xml:space="preserve">The user would be able to download the documents and use mobile capabilities to edit/markup and re-upload it in the field. </t>
  </si>
  <si>
    <t>The system shall support speech to text capability.</t>
  </si>
  <si>
    <t xml:space="preserve">MTX leverages automation and artificial intelligence (AI) to enhance customer experience. We look forward to exploring these possibilities and how they can be layered in to enhance your capabilities. 
Speech-to-text can be achieved by leveraging Amazon Transcribe which is an automatic speech recognition (ASR) service that makes it easy to add speech-to-text capability to the Salesforce application. Based on the scope and gathering detailed requirements during discovery sessions, MTX can also plan to use different products available on Salesforce AppExchange to achieve speech-to-text capability. </t>
  </si>
  <si>
    <t>The system should support capturing handwritten signatures on mobile devices.</t>
  </si>
  <si>
    <t>MTX will be able configure the requirement. 
This all-in-one field service solution empowers NLCC to:
-Prominently display key fields with layouts.
-Empower users with quick actions.
-Provide Salesforce Knowledge articles.
-Capture signatures from customers for completed work.
-Communicate with partners and customers using Chatter.
-Keep tabs on service resources with resource geolocation tracking.
-Set the calendar range of the work schedule.
-Brand the app with company colors.</t>
  </si>
  <si>
    <t>The system shall support iOS and Windows mobile platform.</t>
  </si>
  <si>
    <t xml:space="preserve">The system should provide the ability to operate in both connected (with the available network) and disconnected mode (without a network, with automatic data synchronization when the network is available).  </t>
  </si>
  <si>
    <t>Whether online or offline, Salesforce mobile app users can create, edit, and delete records and keep track of changes from the Pending Changes page. The Salesforce mobile app automatically syncs those pending changes to Salesforce and warns the user if there are conflicts that need to be resolved.</t>
  </si>
  <si>
    <t>The system should be able to cache data if connectivity is temporarily lost while in the field.</t>
  </si>
  <si>
    <t>Mobile users' productivity does not have to stop when there is no connectivity. When you enable caching and Offline Edit, users can keep working, unimpeded by FAA regulations, capricious cellular signals, or bunker-style buildings. Offline access is available for Salesforce for Android and iOS.</t>
  </si>
  <si>
    <t>The system shall provide the ability to warn / notify mobile application and connectivity issues.</t>
  </si>
  <si>
    <t>To help users monitor the status of changes made while online or offline, visual indicators display in several places in the Salesforce mobile app, including the Pending Changes page, object home pages, and in the highlights area on updated records.</t>
  </si>
  <si>
    <t>The system shall apply for security and access control permissions consistently on both desktop and mobile devices.</t>
  </si>
  <si>
    <t>F</t>
  </si>
  <si>
    <t>AdHoc</t>
  </si>
  <si>
    <t xml:space="preserve">The system shall support configurable dashboards that may be used to display analytics (including geospatial data) for different users or user groups (e.g., customer, field staff, etc.).  </t>
  </si>
  <si>
    <t xml:space="preserve">The system shall provide built-in ad-hoc reporting capabilities (e.g., the ability to run reports within the system with report parameters automatically passed to the report (if applicable)). </t>
  </si>
  <si>
    <t xml:space="preserve">The system shall allow staff to drill into detailed data by clicking on a application or business license number.  </t>
  </si>
  <si>
    <t>Communication</t>
  </si>
  <si>
    <t>The system shall support scheduled reports that are sent to specific users or user groups.  Reports to support multiple formats including PDFs, Excel, Word, CSV, XML, pipe delimited, etc.</t>
  </si>
  <si>
    <t>The system shall fully support and integrate with Microsoft SQL Reporting Services, SSRS and OBIEE as the reporting platforms.</t>
  </si>
  <si>
    <t>MTX's proposed solution is a pioneer in cloud computing and the API economy. This means that it offers a plethora of APIs to access the services and the underlying data. The Salesforce.com ODBC Driver enables you to create a Reporting Services project based around Salesforce.com data.</t>
  </si>
  <si>
    <t>G</t>
  </si>
  <si>
    <t>NLCC uses NE GIS services as a central GIS repository. The system shall provide the ability to support ESRI’s ArcGIS Server, ArcGIS Online, ArcGIS Enterprise, as the GIS software and to work with OCIO standard developer products to avoid redundant/unnecessary data entry or data conversion into the new system. The software must support current ESRI software.</t>
  </si>
  <si>
    <t>MTX has experience in providing geo-based location APIs which are used during validations. MTX builds a real time API which is consumed during the application process which integrates with NEGIS. The API retrieves the address and property information from the GIS system and provides the ability to view the location on the map.</t>
  </si>
  <si>
    <t>The system shall provide the ability to use existing topology and connectivity stored within OCIO GIS with full current ESRI functionality to avoid redundant/unnecessary data entry or data conversion.</t>
  </si>
  <si>
    <t>MTX will configure the solution to handle data, and validate and enrich that data as it is being processed. MTX works closely with our clients to refine the criteria and various business rules for data conversion, collaborating through the project phases in order to achieve successful data conversion.</t>
  </si>
  <si>
    <t>The system shall provide the ability to assign user and/or user group permissions to GIS map features, functionality, and services. This includes permission around GIS maps exposed to the Public Portal.</t>
  </si>
  <si>
    <t>The system shall have the ability to search and retrieve address information from central OCIO GIS system.</t>
  </si>
  <si>
    <t xml:space="preserve">Once integration is established, MTX will customize the requirements to pull up the address information results in the search box. </t>
  </si>
  <si>
    <t>The system shall have the ability to display a location on a map based on GIS location or coordinates.</t>
  </si>
  <si>
    <t>The System shall have the ability to associate non-addressable based locations (e.g., alcohol brand territories).</t>
  </si>
  <si>
    <t xml:space="preserve">The System shall have the ability to select map objects real-time and retrieve and overlay data attribute information from NLCC GIS System that are pertinent to the application/license (e.g., alcohol brand territories).  </t>
  </si>
  <si>
    <t>Once integration is established, MTX will configure the requirements to support the ability to select map objects real-time and retrieve and overlay data attribute information from NLCC GIS System that are pertinent to the application/license.</t>
  </si>
  <si>
    <t>The System shall support geographical proximity alerts that check geographical surroundings to inform whether or not the license conforms to the NLCC’s business rules.</t>
  </si>
  <si>
    <t xml:space="preserve">MTX will configure the solution to support proximity alert check. </t>
  </si>
  <si>
    <t>The System shall support geospatial querying and display results in a map view.</t>
  </si>
  <si>
    <t>The system shall provide new layers and fields published by the OCIO system.</t>
  </si>
  <si>
    <t xml:space="preserve">MTX will build custom APIs to setup interface, map the fields, and integrate NE GIS with the proposed system.  </t>
  </si>
  <si>
    <t>The system shall provide the ability for users to zoom in/out and pan in Map view.</t>
  </si>
  <si>
    <t>The system shall provide the ability to display GIS attributes by unique entity or ranges.</t>
  </si>
  <si>
    <t>MTX will customize the requirement to display GIS attributes by unique entity or ranges.</t>
  </si>
  <si>
    <t>The system shall provide the ability to perform basic map viewing functions including display, drill-down, query, and analyze dynamic map data in Map view.</t>
  </si>
  <si>
    <t>The system shall provide the ability to print maps in Map view and export to NLCC template which is PDF.</t>
  </si>
  <si>
    <t>The system should allow for point-and-click and area sketch location selection for service events that do not directly correspond to an address.</t>
  </si>
  <si>
    <t>MTX will configure the requirement to allow for point-and-click and area sketch location selection for service events that do not directly correspond to an address.</t>
  </si>
  <si>
    <t xml:space="preserve">The system shall have the ability to push NLCC data to the GIS system. </t>
  </si>
  <si>
    <t xml:space="preserve">MTX builds a real time API which is consumed during the application process which integrates with GIS. The API will be able to push NLCC data to the GIS system. </t>
  </si>
  <si>
    <t xml:space="preserve">The system shall have the ability to push Liquor License data to the GIS system.  </t>
  </si>
  <si>
    <t xml:space="preserve">MTX builds a real time API which is consumed during the application process which integrates with GIS. The API will be able to push Liquor License data to the GIS system.  </t>
  </si>
  <si>
    <t>System/Interface</t>
  </si>
  <si>
    <t>Description</t>
  </si>
  <si>
    <t>(I)nterface, (R)eplace, (E)ither</t>
  </si>
  <si>
    <t>Real-Time or Batch</t>
  </si>
  <si>
    <t>One-Way or Two-Way</t>
  </si>
  <si>
    <t>H</t>
  </si>
  <si>
    <t>The system shall be capable of integrating using standards-based, web services.</t>
  </si>
  <si>
    <t>The customer web portal shall provide and support RESTful web services or Custom API's that provide secure invoking and logging for invalid attempts.</t>
  </si>
  <si>
    <t>OnBase Enterprise Content Management System</t>
  </si>
  <si>
    <t xml:space="preserve">OnBase is the electronic Enterprise Content Management System and NLCC desires a real-time integration between the two systems that allows all document types (image, word, excel, pdf, etc.) to be posted and retrieved from OnBase. The OnBase system will function as the system of record for all CAMP document storage. 
This system has been configured to process Special Designated Licenses (SDLs) for NLCC but this business process will be consolidated with the rest of NLCC’s licensing and permitting processes and handled by the future state solution. </t>
  </si>
  <si>
    <t>I</t>
  </si>
  <si>
    <t>MTX will build the real API which will be invoked whenever a document is uploaded into a licensing portal by users. The document will be converted into binary format during the transit and inserted into the Onbase ECM system in original format. Assuming the Onbase will provide the path to the file uploaded as a response back to the API call which will be inserted into Salesforce for future reference. MTX also builds a second API which will be invoked when a user clicks on the link in Salesforce to retrieve the document from OnBase ECM and display.
Connecting Salesforce to an existing enterprise application is a common and frequently performed task. Integration options range from native Web Services support (APIs, outbound workflow, etc.) to import/export utilities to middleware integration via packaged connectors to toolkits for Java, .NET, and other open platforms. Our solution provides the ability to call out to virtually all common APIs, to enable synchronization, push/pull, and mash-ups with external apps/systems. Salesforce itself is based on Web Service-based APIs that in turn simplify access to Salesforce data from external systems. API-based integration is heavily leveraged by our customers.
The APIs are provided with the Salesforce Platform to build integration interfaces with third-party applications or by our integration partners to use in their connectors. Any third-party application that accesses your Salesforce instance via the APIs will be subject to the same security protections that are used in your Salesforce user interface. Therefore, the third-party application will need to use a "granted" user in order to access the Salesforce data. These are open APIs (based on industry-standards such as REST and SOAP) that you can use to integrate Salesforce endpoints with external endpoints such as apps or enterprise integration hubs. As an example, you have the Batch and Bulk APIs used in the Data integration patterns or the SOAP and REST APIs used for UI integration patterns.</t>
  </si>
  <si>
    <t>JD Edwards (E1)</t>
  </si>
  <si>
    <t>JD Edwards is the NLCC financial system of record.  NLCC intends  to have CAMP and JD Edwards system integrate whereas data is manually entered between the two systems, currently.  NLCC intends to leverage multiple batch interfaces: 
1.  Need a nightly batch that posts daily payments received to JD Edwards by General Ledger account numbers. Required fields are transmitted to E1 to create a journal entry.
2.  Need a monthly batch that posts a summary of all payments to proper GL accounts.</t>
  </si>
  <si>
    <t xml:space="preserve">MTX has experience in handling batch applications which process several payment invoices interface. The MTX team will create two batch jobs. The first job is scheduled to run every night to retrieve all the delta GL accounts created or updated during the previous day and post to the E1 system. The second job which runs every quarter is to post a summary of all the payments during each quarter to GL accounts for reconciliation.  </t>
  </si>
  <si>
    <t>PayPort</t>
  </si>
  <si>
    <t xml:space="preserve">This is the payment portal leveraged across Nebraska state agencies. This system is used for debit/credit payments and resides on the Nebraska Interactive website. </t>
  </si>
  <si>
    <t xml:space="preserve">MTX has experience in integrations with payment sources like paysource, banks, and custom client payment systems. MTX will build a real time API to accept the data entered by the user; upon submission of the payment screen, the payload data is encrypted using PGP encryption (assuming PayPort has ability to decrypt the message using pgp keys) due to PII information. The data is transferred in a secure manner to Payport. The response to the API is displayed back to the user and updated in the licensing portal. MTX will consider PII information and maintain the compliances required by PII. </t>
  </si>
  <si>
    <t>Nebraska Interactive</t>
  </si>
  <si>
    <t xml:space="preserve">Responsible for NLCC’s public facing website responsible for handling ACH payments. </t>
  </si>
  <si>
    <t xml:space="preserve">MTX has extensive experience in doing integrations between different systems. MTX will build the real time API as per the requirements and build integration between Nebraska Interactive and NLCC public facing websites and portals.
</t>
  </si>
  <si>
    <t>Civix</t>
  </si>
  <si>
    <t>Civix is a system leveraged by Nebraska’s Office of the Secretary of State. NLCC uses this system to ensure business have an active corporation status registered with the State. The system must be able to validate license status with the Secretary of State at the time of application. </t>
  </si>
  <si>
    <t xml:space="preserve">MTX will build a real time API which is invoked during the applications creation. The API will call the Civix system with the license number and retrieve the respective information to validate the active license status during the application process. MTX has experience in building similar integration to retrieve the status of facility IDs. </t>
  </si>
  <si>
    <t>GIS - ESRI</t>
  </si>
  <si>
    <t>NLCC intends to have the address and property information populated by OCIO's central GIS repository. The interface must also allow liquor licenses / permits to be displayed geospatially on the map.</t>
  </si>
  <si>
    <t>MTX has experience in providing geo-based location APIs which are used during validations, MTX builds a real time API which is consumed during the application process which integrates with NEGIS. The API retrieves the address and property information from the GIS system and provides the ability to view the location on the map.</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</si>
</sst>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theme="1"/>
      <name val="Calibri"/>
      <scheme val="minor"/>
    </font>
    <font>
      <sz val="11.0"/>
      <color theme="1"/>
      <name val="Calibri"/>
    </font>
    <font>
      <b/>
      <sz val="20.0"/>
      <color theme="1"/>
      <name val="Calibri"/>
    </font>
    <font>
      <b/>
      <sz val="26.0"/>
      <color theme="1"/>
      <name val="Calibri"/>
    </font>
    <font>
      <b/>
      <sz val="14.0"/>
      <color theme="1"/>
      <name val="Calibri"/>
    </font>
    <font>
      <sz val="11.0"/>
      <color rgb="FF0070C0"/>
      <name val="Calibri"/>
    </font>
    <font>
      <b/>
      <sz val="11.0"/>
      <color theme="1"/>
      <name val="Calibri"/>
    </font>
    <font/>
    <font>
      <b/>
      <sz val="11.0"/>
      <color theme="0"/>
      <name val="Calibri"/>
    </font>
    <font>
      <u/>
      <sz val="11.0"/>
      <color theme="10"/>
      <name val="Calibri"/>
    </font>
    <font>
      <u/>
      <sz val="11.0"/>
      <color theme="10"/>
      <name val="Calibri"/>
    </font>
    <font>
      <u/>
      <sz val="11.0"/>
      <color theme="10"/>
      <name val="Calibri"/>
    </font>
    <font>
      <sz val="11.0"/>
      <color rgb="FFFF0000"/>
      <name val="Calibri"/>
    </font>
    <font>
      <b/>
      <sz val="9.0"/>
      <color theme="0"/>
      <name val="Arial"/>
    </font>
    <font>
      <b/>
      <sz val="9.0"/>
      <color rgb="FFFFFFFF"/>
      <name val="Arial"/>
    </font>
    <font>
      <sz val="9.0"/>
      <color theme="1"/>
      <name val="Arial"/>
    </font>
    <font>
      <sz val="9.0"/>
      <color rgb="FF000000"/>
      <name val="Arial"/>
    </font>
    <font>
      <sz val="9.0"/>
      <color rgb="FFFF0000"/>
      <name val="Arial"/>
    </font>
    <font>
      <sz val="9.0"/>
      <color theme="1"/>
      <name val="Calibri"/>
    </font>
  </fonts>
  <fills count="9">
    <fill>
      <patternFill patternType="none"/>
    </fill>
    <fill>
      <patternFill patternType="lightGray"/>
    </fill>
    <fill>
      <patternFill patternType="solid">
        <fgColor theme="0"/>
        <bgColor theme="0"/>
      </patternFill>
    </fill>
    <fill>
      <patternFill patternType="solid">
        <fgColor rgb="FF1E4E79"/>
        <bgColor rgb="FF1E4E79"/>
      </patternFill>
    </fill>
    <fill>
      <patternFill patternType="solid">
        <fgColor rgb="FF1F3864"/>
        <bgColor rgb="FF1F3864"/>
      </patternFill>
    </fill>
    <fill>
      <patternFill patternType="solid">
        <fgColor theme="1"/>
        <bgColor theme="1"/>
      </patternFill>
    </fill>
    <fill>
      <patternFill patternType="solid">
        <fgColor rgb="FFFFFF00"/>
        <bgColor rgb="FFFFFF00"/>
      </patternFill>
    </fill>
    <fill>
      <patternFill patternType="solid">
        <fgColor rgb="FFFFFFFF"/>
        <bgColor rgb="FFFFFFFF"/>
      </patternFill>
    </fill>
    <fill>
      <patternFill patternType="solid">
        <fgColor rgb="FFD0CECE"/>
        <bgColor rgb="FFD0CECE"/>
      </patternFill>
    </fill>
  </fills>
  <borders count="26">
    <border/>
    <border>
      <left/>
      <right/>
      <top/>
      <bottom/>
    </border>
    <border>
      <left/>
      <top/>
      <bottom/>
    </border>
    <border>
      <top/>
      <bottom/>
    </border>
    <border>
      <right/>
      <top/>
      <bottom/>
    </border>
    <border>
      <left/>
      <top/>
    </border>
    <border>
      <top/>
    </border>
    <border>
      <right/>
      <top/>
    </border>
    <border>
      <left/>
      <bottom/>
    </border>
    <border>
      <bottom/>
    </border>
    <border>
      <right/>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333333"/>
      </left>
      <right style="thin">
        <color rgb="FF333333"/>
      </right>
      <top style="thin">
        <color rgb="FF333333"/>
      </top>
      <bottom style="thin">
        <color rgb="FF333333"/>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Border="1" applyFont="1"/>
    <xf borderId="1" fillId="2" fontId="4" numFmtId="0" xfId="0" applyAlignment="1" applyBorder="1" applyFont="1">
      <alignment vertical="center"/>
    </xf>
    <xf borderId="1" fillId="3" fontId="5" numFmtId="0" xfId="0" applyBorder="1" applyFill="1" applyFont="1"/>
    <xf borderId="1" fillId="2" fontId="6" numFmtId="0" xfId="0" applyBorder="1" applyFont="1"/>
    <xf borderId="2" fillId="2" fontId="1" numFmtId="0" xfId="0" applyAlignment="1" applyBorder="1" applyFont="1">
      <alignment horizontal="left" shrinkToFit="0" vertical="top" wrapText="1"/>
    </xf>
    <xf borderId="3" fillId="0" fontId="7" numFmtId="0" xfId="0" applyBorder="1" applyFont="1"/>
    <xf borderId="4" fillId="0" fontId="7" numFmtId="0" xfId="0" applyBorder="1" applyFont="1"/>
    <xf borderId="5" fillId="2" fontId="8" numFmtId="0" xfId="0" applyAlignment="1" applyBorder="1" applyFont="1">
      <alignment horizontal="center" shrinkToFit="0" vertical="center" wrapText="1"/>
    </xf>
    <xf borderId="6" fillId="0" fontId="7" numFmtId="0" xfId="0" applyBorder="1" applyFont="1"/>
    <xf borderId="7" fillId="0" fontId="7" numFmtId="0" xfId="0" applyBorder="1" applyFont="1"/>
    <xf borderId="2" fillId="2" fontId="8" numFmtId="0" xfId="0" applyAlignment="1" applyBorder="1" applyFont="1">
      <alignment horizontal="center" shrinkToFit="0" vertical="top" wrapText="1"/>
    </xf>
    <xf borderId="1" fillId="2" fontId="8" numFmtId="0" xfId="0" applyAlignment="1" applyBorder="1" applyFont="1">
      <alignment horizontal="center" shrinkToFit="0" vertical="top" wrapText="1"/>
    </xf>
    <xf borderId="8" fillId="0" fontId="7" numFmtId="0" xfId="0" applyBorder="1" applyFont="1"/>
    <xf borderId="9" fillId="0" fontId="7" numFmtId="0" xfId="0" applyBorder="1" applyFont="1"/>
    <xf borderId="10" fillId="0" fontId="7" numFmtId="0" xfId="0" applyBorder="1" applyFont="1"/>
    <xf borderId="2" fillId="2" fontId="9" numFmtId="0" xfId="0" applyAlignment="1" applyBorder="1" applyFont="1">
      <alignment horizontal="left" shrinkToFit="0" vertical="top" wrapText="1"/>
    </xf>
    <xf borderId="1" fillId="2" fontId="1" numFmtId="0" xfId="0" applyAlignment="1" applyBorder="1" applyFont="1">
      <alignment shrinkToFit="0" vertical="top" wrapText="1"/>
    </xf>
    <xf borderId="1" fillId="2" fontId="1" numFmtId="0" xfId="0" applyAlignment="1" applyBorder="1" applyFont="1">
      <alignment horizontal="center" shrinkToFit="0" vertical="top" wrapText="1"/>
    </xf>
    <xf borderId="2" fillId="2" fontId="6" numFmtId="0" xfId="0" applyAlignment="1" applyBorder="1" applyFont="1">
      <alignment horizontal="right" shrinkToFit="0" vertical="top" wrapText="1"/>
    </xf>
    <xf borderId="11" fillId="4" fontId="8" numFmtId="0" xfId="0" applyAlignment="1" applyBorder="1" applyFill="1" applyFont="1">
      <alignment horizontal="center" shrinkToFit="0" vertical="center" wrapText="1"/>
    </xf>
    <xf borderId="12" fillId="0" fontId="7" numFmtId="0" xfId="0" applyBorder="1" applyFont="1"/>
    <xf borderId="13" fillId="0" fontId="7" numFmtId="0" xfId="0" applyBorder="1" applyFont="1"/>
    <xf borderId="14" fillId="4" fontId="8" numFmtId="0" xfId="0" applyAlignment="1" applyBorder="1" applyFont="1">
      <alignment horizontal="center" shrinkToFit="0" vertical="top" wrapText="1"/>
    </xf>
    <xf borderId="15" fillId="0" fontId="7" numFmtId="0" xfId="0" applyBorder="1" applyFont="1"/>
    <xf borderId="16" fillId="0" fontId="7" numFmtId="0" xfId="0" applyBorder="1" applyFont="1"/>
    <xf borderId="1" fillId="2" fontId="8" numFmtId="0" xfId="0" applyAlignment="1" applyBorder="1" applyFont="1">
      <alignment shrinkToFit="0" vertical="center" wrapText="1"/>
    </xf>
    <xf borderId="17" fillId="0" fontId="7" numFmtId="0" xfId="0" applyBorder="1" applyFont="1"/>
    <xf borderId="18" fillId="0" fontId="7" numFmtId="0" xfId="0" applyBorder="1" applyFont="1"/>
    <xf borderId="19" fillId="0" fontId="7" numFmtId="0" xfId="0" applyBorder="1" applyFont="1"/>
    <xf borderId="20" fillId="4" fontId="8" numFmtId="0" xfId="0" applyAlignment="1" applyBorder="1" applyFont="1">
      <alignment horizontal="center" shrinkToFit="0" vertical="top" wrapText="1"/>
    </xf>
    <xf borderId="14" fillId="2" fontId="10" numFmtId="0" xfId="0" applyAlignment="1" applyBorder="1" applyFont="1">
      <alignment horizontal="left" shrinkToFit="0" vertical="top" wrapText="1"/>
    </xf>
    <xf borderId="20" fillId="2" fontId="1" numFmtId="0" xfId="0" applyAlignment="1" applyBorder="1" applyFont="1">
      <alignment shrinkToFit="0" vertical="top" wrapText="1"/>
    </xf>
    <xf borderId="1" fillId="2" fontId="11" numFmtId="0" xfId="0" applyAlignment="1" applyBorder="1" applyFont="1">
      <alignment shrinkToFit="0" vertical="top" wrapText="1"/>
    </xf>
    <xf borderId="1" fillId="2" fontId="12" numFmtId="0" xfId="0" applyBorder="1" applyFont="1"/>
    <xf borderId="1" fillId="2" fontId="6" numFmtId="0" xfId="0" applyAlignment="1" applyBorder="1" applyFont="1">
      <alignment shrinkToFit="0" vertical="top" wrapText="1"/>
    </xf>
    <xf borderId="14" fillId="2" fontId="6" numFmtId="0" xfId="0" applyAlignment="1" applyBorder="1" applyFont="1">
      <alignment horizontal="right" shrinkToFit="0" vertical="top" wrapText="1"/>
    </xf>
    <xf borderId="14" fillId="3" fontId="13" numFmtId="0" xfId="0" applyAlignment="1" applyBorder="1" applyFont="1">
      <alignment horizontal="center"/>
    </xf>
    <xf borderId="20" fillId="3" fontId="13" numFmtId="0" xfId="0" applyAlignment="1" applyBorder="1" applyFont="1">
      <alignment horizontal="center" shrinkToFit="0" wrapText="1"/>
    </xf>
    <xf borderId="20" fillId="3" fontId="13" numFmtId="0" xfId="0" applyAlignment="1" applyBorder="1" applyFont="1">
      <alignment horizontal="center"/>
    </xf>
    <xf borderId="20" fillId="3" fontId="13" numFmtId="0" xfId="0" applyAlignment="1" applyBorder="1" applyFont="1">
      <alignment horizontal="center" shrinkToFit="0" textRotation="70" wrapText="1"/>
    </xf>
    <xf borderId="20" fillId="3" fontId="14" numFmtId="0" xfId="0" applyAlignment="1" applyBorder="1" applyFont="1">
      <alignment horizontal="center" readingOrder="0" shrinkToFit="0" textRotation="70" wrapText="1"/>
    </xf>
    <xf borderId="20" fillId="3" fontId="13" numFmtId="0" xfId="0" applyAlignment="1" applyBorder="1" applyFont="1">
      <alignment shrinkToFit="0" textRotation="70" wrapText="1"/>
    </xf>
    <xf borderId="0" fillId="0" fontId="15" numFmtId="0" xfId="0" applyFont="1"/>
    <xf borderId="20" fillId="2" fontId="15" numFmtId="0" xfId="0" applyAlignment="1" applyBorder="1" applyFont="1">
      <alignment horizontal="center" vertical="center"/>
    </xf>
    <xf borderId="20" fillId="0" fontId="15" numFmtId="0" xfId="0" applyAlignment="1" applyBorder="1" applyFont="1">
      <alignment vertical="center"/>
    </xf>
    <xf borderId="20" fillId="0" fontId="15" numFmtId="0" xfId="0" applyAlignment="1" applyBorder="1" applyFont="1">
      <alignment shrinkToFit="0" vertical="center" wrapText="1"/>
    </xf>
    <xf borderId="20" fillId="0" fontId="15" numFmtId="0" xfId="0" applyAlignment="1" applyBorder="1" applyFont="1">
      <alignment horizontal="center" readingOrder="0" vertical="center"/>
    </xf>
    <xf borderId="20" fillId="0" fontId="15" numFmtId="0" xfId="0" applyAlignment="1" applyBorder="1" applyFont="1">
      <alignment horizontal="left" shrinkToFit="0" vertical="center" wrapText="1"/>
    </xf>
    <xf borderId="20" fillId="0" fontId="15" numFmtId="0" xfId="0" applyAlignment="1" applyBorder="1" applyFont="1">
      <alignment horizontal="center" vertical="center"/>
    </xf>
    <xf borderId="20" fillId="0" fontId="15" numFmtId="0" xfId="0" applyAlignment="1" applyBorder="1" applyFont="1">
      <alignment horizontal="left" readingOrder="0" shrinkToFit="0" vertical="center" wrapText="1"/>
    </xf>
    <xf borderId="20" fillId="2" fontId="15" numFmtId="0" xfId="0" applyAlignment="1" applyBorder="1" applyFont="1">
      <alignment horizontal="left" readingOrder="0" shrinkToFit="0" vertical="center" wrapText="1"/>
    </xf>
    <xf borderId="20" fillId="0" fontId="15" numFmtId="0" xfId="0" applyAlignment="1" applyBorder="1" applyFont="1">
      <alignment horizontal="left" vertical="center"/>
    </xf>
    <xf borderId="20" fillId="2" fontId="15" numFmtId="0" xfId="0" applyAlignment="1" applyBorder="1" applyFont="1">
      <alignment shrinkToFit="0" vertical="center" wrapText="1"/>
    </xf>
    <xf borderId="20" fillId="2" fontId="15" numFmtId="0" xfId="0" applyAlignment="1" applyBorder="1" applyFont="1">
      <alignment horizontal="center" readingOrder="0" vertical="center"/>
    </xf>
    <xf borderId="20" fillId="0" fontId="15" numFmtId="0" xfId="0" applyAlignment="1" applyBorder="1" applyFont="1">
      <alignment readingOrder="0" shrinkToFit="0" vertical="center" wrapText="1"/>
    </xf>
    <xf borderId="0" fillId="0" fontId="15" numFmtId="0" xfId="0" applyAlignment="1" applyFont="1">
      <alignment horizontal="center"/>
    </xf>
    <xf borderId="0" fillId="0" fontId="15" numFmtId="0" xfId="0" applyAlignment="1" applyFont="1">
      <alignment vertical="center"/>
    </xf>
    <xf borderId="2" fillId="5" fontId="13" numFmtId="0" xfId="0" applyAlignment="1" applyBorder="1" applyFill="1" applyFont="1">
      <alignment horizontal="center" vertical="center"/>
    </xf>
    <xf borderId="1" fillId="6" fontId="15" numFmtId="0" xfId="0" applyAlignment="1" applyBorder="1" applyFill="1" applyFont="1">
      <alignment horizontal="right"/>
    </xf>
    <xf borderId="1" fillId="6" fontId="15" numFmtId="0" xfId="0" applyBorder="1" applyFont="1"/>
    <xf borderId="20" fillId="6" fontId="15" numFmtId="0" xfId="0" applyBorder="1" applyFont="1"/>
    <xf borderId="1" fillId="6" fontId="15" numFmtId="0" xfId="0" applyAlignment="1" applyBorder="1" applyFont="1">
      <alignment horizontal="center"/>
    </xf>
    <xf borderId="20" fillId="7" fontId="15" numFmtId="0" xfId="0" applyAlignment="1" applyBorder="1" applyFill="1" applyFont="1">
      <alignment shrinkToFit="0" vertical="center" wrapText="1"/>
    </xf>
    <xf borderId="18" fillId="0" fontId="15" numFmtId="0" xfId="0" applyBorder="1" applyFont="1"/>
    <xf borderId="18" fillId="0" fontId="15" numFmtId="0" xfId="0" applyAlignment="1" applyBorder="1" applyFont="1">
      <alignment horizontal="center"/>
    </xf>
    <xf borderId="20" fillId="2" fontId="15" numFmtId="0" xfId="0" applyAlignment="1" applyBorder="1" applyFont="1">
      <alignment vertical="center"/>
    </xf>
    <xf borderId="20" fillId="2" fontId="16" numFmtId="0" xfId="0" applyAlignment="1" applyBorder="1" applyFont="1">
      <alignment shrinkToFit="0" vertical="center" wrapText="1"/>
    </xf>
    <xf borderId="21" fillId="2" fontId="1" numFmtId="0" xfId="0" applyAlignment="1" applyBorder="1" applyFont="1">
      <alignment horizontal="left" shrinkToFit="0" vertical="center" wrapText="1"/>
    </xf>
    <xf borderId="20" fillId="0" fontId="17" numFmtId="0" xfId="0" applyAlignment="1" applyBorder="1" applyFont="1">
      <alignment shrinkToFit="0" vertical="center" wrapText="1"/>
    </xf>
    <xf borderId="20" fillId="0" fontId="15" numFmtId="0" xfId="0" applyAlignment="1" applyBorder="1" applyFont="1">
      <alignment shrinkToFit="0" wrapText="1"/>
    </xf>
    <xf borderId="22" fillId="0" fontId="15" numFmtId="0" xfId="0" applyAlignment="1" applyBorder="1" applyFont="1">
      <alignment horizontal="center" vertical="center"/>
    </xf>
    <xf borderId="22" fillId="0" fontId="15" numFmtId="0" xfId="0" applyAlignment="1" applyBorder="1" applyFont="1">
      <alignment shrinkToFit="0" vertical="center" wrapText="1"/>
    </xf>
    <xf borderId="23" fillId="3" fontId="13" numFmtId="0" xfId="0" applyAlignment="1" applyBorder="1" applyFont="1">
      <alignment horizontal="center"/>
    </xf>
    <xf borderId="20" fillId="3" fontId="13" numFmtId="0" xfId="0" applyAlignment="1" applyBorder="1" applyFont="1">
      <alignment horizontal="center" textRotation="70"/>
    </xf>
    <xf borderId="20" fillId="3" fontId="13" numFmtId="0" xfId="0" applyAlignment="1" applyBorder="1" applyFont="1">
      <alignment textRotation="70"/>
    </xf>
    <xf borderId="24" fillId="2" fontId="15" numFmtId="0" xfId="0" applyAlignment="1" applyBorder="1" applyFont="1">
      <alignment horizontal="center" vertical="center"/>
    </xf>
    <xf borderId="16" fillId="0" fontId="15" numFmtId="0" xfId="0" applyAlignment="1" applyBorder="1" applyFont="1">
      <alignment shrinkToFit="0" vertical="center" wrapText="1"/>
    </xf>
    <xf borderId="11" fillId="8" fontId="15" numFmtId="0" xfId="0" applyAlignment="1" applyBorder="1" applyFill="1" applyFont="1">
      <alignment horizontal="center" vertical="center"/>
    </xf>
    <xf borderId="13" fillId="0" fontId="15" numFmtId="0" xfId="0" applyAlignment="1" applyBorder="1" applyFont="1">
      <alignment horizontal="center" vertical="center"/>
    </xf>
    <xf borderId="14" fillId="0" fontId="15" numFmtId="0" xfId="0" applyAlignment="1" applyBorder="1" applyFont="1">
      <alignment horizontal="center" vertical="center"/>
    </xf>
    <xf borderId="19" fillId="0" fontId="15" numFmtId="0" xfId="0" applyAlignment="1" applyBorder="1" applyFont="1">
      <alignment horizontal="center" vertical="center"/>
    </xf>
    <xf borderId="25" fillId="0" fontId="15" numFmtId="0" xfId="0" applyAlignment="1" applyBorder="1" applyFont="1">
      <alignment horizontal="left" readingOrder="1" shrinkToFit="0" vertical="center" wrapText="1"/>
    </xf>
    <xf borderId="20" fillId="0" fontId="15" numFmtId="0" xfId="0" applyAlignment="1" applyBorder="1" applyFont="1">
      <alignment horizontal="left" readingOrder="1" shrinkToFit="0" vertical="center" wrapText="1"/>
    </xf>
    <xf borderId="20" fillId="0" fontId="18" numFmtId="0" xfId="0" applyAlignment="1" applyBorder="1" applyFont="1">
      <alignment horizontal="center" shrinkToFit="0" vertical="center" wrapText="1"/>
    </xf>
    <xf borderId="20" fillId="2" fontId="15" numFmtId="0" xfId="0" applyAlignment="1" applyBorder="1" applyFont="1">
      <alignment horizontal="left" readingOrder="1" shrinkToFit="0" vertical="center" wrapText="1"/>
    </xf>
    <xf borderId="0" fillId="0" fontId="13" numFmtId="0" xfId="0" applyAlignment="1" applyFont="1">
      <alignment horizontal="center" shrinkToFit="0" textRotation="70" wrapText="1"/>
    </xf>
    <xf borderId="0" fillId="0" fontId="13" numFmtId="0" xfId="0" applyAlignment="1" applyFont="1">
      <alignment shrinkToFit="0" textRotation="70" wrapText="1"/>
    </xf>
    <xf borderId="20" fillId="2" fontId="16" numFmtId="0" xfId="0" applyAlignment="1" applyBorder="1" applyFont="1">
      <alignment horizontal="left" readingOrder="1" shrinkToFit="0" vertical="center" wrapText="1"/>
    </xf>
    <xf borderId="20" fillId="0" fontId="16" numFmtId="0" xfId="0" applyAlignment="1" applyBorder="1" applyFont="1">
      <alignment horizontal="left" readingOrder="1" shrinkToFit="0" vertical="center" wrapText="1"/>
    </xf>
    <xf borderId="14" fillId="6" fontId="15" numFmtId="0" xfId="0" applyAlignment="1" applyBorder="1" applyFont="1">
      <alignment horizontal="left"/>
    </xf>
    <xf borderId="20" fillId="6" fontId="15" numFmtId="0" xfId="0" applyAlignment="1" applyBorder="1" applyFont="1">
      <alignment horizontal="left"/>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43"/>
    <col customWidth="1" min="2" max="3" width="8.71"/>
    <col customWidth="1" min="4" max="4" width="4.0"/>
    <col customWidth="1" min="5" max="6" width="8.71"/>
    <col customWidth="1" min="7" max="7" width="10.71"/>
    <col customWidth="1" min="8" max="10" width="8.71"/>
    <col customWidth="1" min="11" max="11" width="11.43"/>
    <col customWidth="1" min="12" max="12" width="10.43"/>
    <col customWidth="1" min="13" max="14" width="9.86"/>
    <col customWidth="1" min="15" max="15" width="10.0"/>
    <col customWidth="1" min="16" max="26" width="8.71"/>
  </cols>
  <sheetData>
    <row r="1" ht="6.75" customHeight="1">
      <c r="A1" s="1"/>
      <c r="B1" s="1"/>
      <c r="C1" s="1"/>
      <c r="D1" s="1"/>
      <c r="E1" s="1"/>
      <c r="F1" s="1"/>
      <c r="G1" s="1"/>
      <c r="H1" s="1"/>
      <c r="I1" s="1"/>
      <c r="J1" s="1"/>
      <c r="K1" s="1"/>
      <c r="L1" s="1"/>
      <c r="M1" s="1"/>
      <c r="N1" s="1"/>
      <c r="O1" s="1"/>
    </row>
    <row r="2" ht="9.75" hidden="1" customHeight="1">
      <c r="A2" s="1"/>
      <c r="B2" s="1"/>
      <c r="C2" s="1"/>
      <c r="D2" s="1"/>
      <c r="E2" s="1"/>
      <c r="F2" s="1"/>
      <c r="G2" s="1"/>
      <c r="H2" s="1"/>
      <c r="I2" s="1"/>
      <c r="J2" s="1"/>
      <c r="K2" s="1"/>
      <c r="L2" s="1"/>
      <c r="M2" s="1"/>
      <c r="N2" s="1"/>
      <c r="O2" s="1"/>
    </row>
    <row r="3" ht="14.25" customHeight="1">
      <c r="A3" s="1"/>
      <c r="B3" s="1"/>
      <c r="C3" s="1"/>
      <c r="D3" s="1"/>
      <c r="E3" s="1"/>
      <c r="F3" s="1"/>
      <c r="G3" s="1"/>
      <c r="H3" s="1"/>
      <c r="I3" s="1"/>
      <c r="J3" s="1"/>
      <c r="K3" s="1"/>
      <c r="L3" s="1"/>
      <c r="M3" s="1"/>
      <c r="N3" s="1"/>
      <c r="O3" s="1"/>
    </row>
    <row r="4" ht="14.25" customHeight="1">
      <c r="A4" s="1"/>
      <c r="B4" s="1"/>
      <c r="C4" s="1"/>
      <c r="D4" s="1"/>
      <c r="E4" s="2" t="s">
        <v>0</v>
      </c>
      <c r="F4" s="1"/>
      <c r="G4" s="1"/>
      <c r="H4" s="1"/>
      <c r="I4" s="1"/>
      <c r="J4" s="1"/>
      <c r="K4" s="1"/>
      <c r="L4" s="1"/>
      <c r="M4" s="1"/>
      <c r="N4" s="1"/>
      <c r="O4" s="1"/>
    </row>
    <row r="5" ht="14.25" customHeight="1">
      <c r="A5" s="1"/>
      <c r="B5" s="1" t="s">
        <v>1</v>
      </c>
      <c r="C5" s="1"/>
      <c r="D5" s="1"/>
      <c r="E5" s="3" t="s">
        <v>2</v>
      </c>
      <c r="F5" s="1"/>
      <c r="G5" s="1"/>
      <c r="H5" s="1"/>
      <c r="I5" s="1"/>
      <c r="J5" s="1"/>
      <c r="K5" s="1"/>
      <c r="L5" s="1"/>
      <c r="M5" s="1"/>
      <c r="N5" s="1"/>
      <c r="O5" s="1"/>
    </row>
    <row r="6" ht="14.25" customHeight="1">
      <c r="A6" s="1"/>
      <c r="B6" s="1"/>
      <c r="C6" s="1"/>
      <c r="D6" s="1"/>
      <c r="E6" s="1"/>
      <c r="F6" s="1"/>
      <c r="G6" s="1"/>
      <c r="H6" s="1"/>
      <c r="I6" s="1"/>
      <c r="J6" s="1"/>
      <c r="K6" s="1"/>
      <c r="L6" s="1"/>
      <c r="M6" s="1"/>
      <c r="N6" s="1"/>
      <c r="O6" s="1"/>
    </row>
    <row r="7" ht="36.0" customHeight="1">
      <c r="A7" s="1"/>
      <c r="B7" s="1"/>
      <c r="C7" s="1"/>
      <c r="D7" s="1"/>
      <c r="E7" s="4" t="s">
        <v>3</v>
      </c>
      <c r="F7" s="1"/>
      <c r="G7" s="1"/>
      <c r="H7" s="1"/>
      <c r="I7" s="1"/>
      <c r="J7" s="1"/>
      <c r="K7" s="1"/>
      <c r="L7" s="1"/>
      <c r="M7" s="1"/>
      <c r="N7" s="1"/>
      <c r="O7" s="1"/>
    </row>
    <row r="8" ht="6.75" customHeight="1">
      <c r="A8" s="5"/>
      <c r="B8" s="5"/>
      <c r="C8" s="5"/>
      <c r="D8" s="5"/>
      <c r="E8" s="5"/>
      <c r="F8" s="5"/>
      <c r="G8" s="5"/>
      <c r="H8" s="5"/>
      <c r="I8" s="5"/>
      <c r="J8" s="5"/>
      <c r="K8" s="5"/>
      <c r="L8" s="5"/>
      <c r="M8" s="5"/>
      <c r="N8" s="5"/>
      <c r="O8" s="5"/>
    </row>
    <row r="9" ht="14.25" customHeight="1">
      <c r="A9" s="1"/>
      <c r="B9" s="1"/>
      <c r="C9" s="1"/>
      <c r="D9" s="1"/>
      <c r="E9" s="1"/>
      <c r="F9" s="1"/>
      <c r="G9" s="1"/>
      <c r="H9" s="1"/>
      <c r="I9" s="1"/>
      <c r="J9" s="1"/>
      <c r="K9" s="1"/>
      <c r="L9" s="1"/>
      <c r="M9" s="1"/>
      <c r="N9" s="1"/>
      <c r="O9" s="1"/>
    </row>
    <row r="10" ht="14.25" customHeight="1">
      <c r="A10" s="1"/>
      <c r="B10" s="1"/>
      <c r="C10" s="1"/>
      <c r="D10" s="1"/>
      <c r="E10" s="1"/>
      <c r="F10" s="1"/>
      <c r="G10" s="1"/>
      <c r="H10" s="1"/>
      <c r="I10" s="1"/>
      <c r="J10" s="1"/>
      <c r="K10" s="1"/>
      <c r="L10" s="1"/>
      <c r="M10" s="1"/>
      <c r="N10" s="1"/>
      <c r="O10" s="1"/>
    </row>
    <row r="11" ht="409.5" customHeight="1">
      <c r="A11" s="1"/>
      <c r="B11" s="6"/>
      <c r="C11" s="1"/>
      <c r="D11" s="1"/>
      <c r="E11" s="7" t="s">
        <v>4</v>
      </c>
      <c r="F11" s="8"/>
      <c r="G11" s="8"/>
      <c r="H11" s="8"/>
      <c r="I11" s="8"/>
      <c r="J11" s="8"/>
      <c r="K11" s="8"/>
      <c r="L11" s="8"/>
      <c r="M11" s="8"/>
      <c r="N11" s="9"/>
      <c r="O11" s="1"/>
    </row>
    <row r="12" ht="14.25" customHeight="1">
      <c r="A12" s="1"/>
      <c r="B12" s="1"/>
      <c r="C12" s="1"/>
      <c r="D12" s="1"/>
      <c r="E12" s="1"/>
      <c r="F12" s="1"/>
      <c r="G12" s="1"/>
      <c r="H12" s="1"/>
      <c r="I12" s="1"/>
      <c r="J12" s="1"/>
      <c r="K12" s="1"/>
      <c r="L12" s="1"/>
      <c r="M12" s="1"/>
      <c r="N12" s="1"/>
      <c r="O12" s="1"/>
    </row>
    <row r="13" ht="15.0" customHeight="1">
      <c r="A13" s="1"/>
      <c r="B13" s="10"/>
      <c r="C13" s="11"/>
      <c r="D13" s="11"/>
      <c r="E13" s="11"/>
      <c r="F13" s="12"/>
      <c r="G13" s="13"/>
      <c r="H13" s="8"/>
      <c r="I13" s="9"/>
      <c r="J13" s="14"/>
      <c r="K13" s="1"/>
      <c r="L13" s="1"/>
      <c r="M13" s="14"/>
      <c r="N13" s="1"/>
      <c r="O13" s="1"/>
    </row>
    <row r="14" ht="14.25" customHeight="1">
      <c r="A14" s="1"/>
      <c r="B14" s="15"/>
      <c r="C14" s="16"/>
      <c r="D14" s="16"/>
      <c r="E14" s="16"/>
      <c r="F14" s="17"/>
      <c r="G14" s="14"/>
      <c r="H14" s="14"/>
      <c r="I14" s="14"/>
      <c r="J14" s="14"/>
      <c r="K14" s="1"/>
      <c r="L14" s="1"/>
      <c r="M14" s="1"/>
      <c r="N14" s="1"/>
      <c r="O14" s="1"/>
    </row>
    <row r="15" ht="15.0" customHeight="1">
      <c r="A15" s="1"/>
      <c r="B15" s="18"/>
      <c r="C15" s="8"/>
      <c r="D15" s="8"/>
      <c r="E15" s="8"/>
      <c r="F15" s="9"/>
      <c r="G15" s="19"/>
      <c r="H15" s="19"/>
      <c r="I15" s="19"/>
      <c r="J15" s="19"/>
      <c r="K15" s="1"/>
      <c r="L15" s="1"/>
      <c r="M15" s="1"/>
      <c r="N15" s="1"/>
      <c r="O15" s="1"/>
    </row>
    <row r="16" ht="15.0" customHeight="1">
      <c r="A16" s="1"/>
      <c r="B16" s="18"/>
      <c r="C16" s="8"/>
      <c r="D16" s="8"/>
      <c r="E16" s="8"/>
      <c r="F16" s="9"/>
      <c r="G16" s="19"/>
      <c r="H16" s="19"/>
      <c r="I16" s="19"/>
      <c r="J16" s="19"/>
      <c r="K16" s="1"/>
      <c r="L16" s="1"/>
      <c r="M16" s="1"/>
      <c r="N16" s="1"/>
      <c r="O16" s="1"/>
    </row>
    <row r="17" ht="15.0" customHeight="1">
      <c r="A17" s="1"/>
      <c r="B17" s="18"/>
      <c r="C17" s="8"/>
      <c r="D17" s="8"/>
      <c r="E17" s="8"/>
      <c r="F17" s="9"/>
      <c r="G17" s="19"/>
      <c r="H17" s="19"/>
      <c r="I17" s="19"/>
      <c r="J17" s="19"/>
      <c r="K17" s="1"/>
      <c r="L17" s="1"/>
      <c r="M17" s="1"/>
      <c r="N17" s="1"/>
      <c r="O17" s="1"/>
    </row>
    <row r="18" ht="15.0" customHeight="1">
      <c r="A18" s="1"/>
      <c r="B18" s="18"/>
      <c r="C18" s="8"/>
      <c r="D18" s="8"/>
      <c r="E18" s="8"/>
      <c r="F18" s="9"/>
      <c r="G18" s="19"/>
      <c r="H18" s="19"/>
      <c r="I18" s="19"/>
      <c r="J18" s="19"/>
      <c r="K18" s="1"/>
      <c r="L18" s="1"/>
      <c r="M18" s="1"/>
      <c r="N18" s="1"/>
      <c r="O18" s="1"/>
    </row>
    <row r="19" ht="15.0" customHeight="1">
      <c r="A19" s="1"/>
      <c r="B19" s="18"/>
      <c r="C19" s="8"/>
      <c r="D19" s="8"/>
      <c r="E19" s="8"/>
      <c r="F19" s="9"/>
      <c r="G19" s="19"/>
      <c r="H19" s="19"/>
      <c r="I19" s="19"/>
      <c r="J19" s="19"/>
      <c r="K19" s="1"/>
      <c r="L19" s="1"/>
      <c r="M19" s="1"/>
      <c r="N19" s="1"/>
      <c r="O19" s="1"/>
    </row>
    <row r="20" ht="15.0" customHeight="1">
      <c r="A20" s="1"/>
      <c r="B20" s="18"/>
      <c r="C20" s="8"/>
      <c r="D20" s="8"/>
      <c r="E20" s="8"/>
      <c r="F20" s="9"/>
      <c r="G20" s="19"/>
      <c r="H20" s="19"/>
      <c r="I20" s="19"/>
      <c r="J20" s="19"/>
      <c r="K20" s="1"/>
      <c r="L20" s="1"/>
      <c r="M20" s="1"/>
      <c r="N20" s="1"/>
      <c r="O20" s="1"/>
    </row>
    <row r="21" ht="14.25" customHeight="1">
      <c r="A21" s="1"/>
      <c r="B21" s="18"/>
      <c r="C21" s="8"/>
      <c r="D21" s="8"/>
      <c r="E21" s="8"/>
      <c r="F21" s="9"/>
      <c r="G21" s="19"/>
      <c r="H21" s="19"/>
      <c r="I21" s="19"/>
      <c r="J21" s="19"/>
      <c r="K21" s="1"/>
      <c r="L21" s="1"/>
      <c r="M21" s="1"/>
      <c r="N21" s="1"/>
      <c r="O21" s="1"/>
    </row>
    <row r="22" ht="15.0" customHeight="1">
      <c r="A22" s="1"/>
      <c r="B22" s="18"/>
      <c r="C22" s="8"/>
      <c r="D22" s="8"/>
      <c r="E22" s="8"/>
      <c r="F22" s="9"/>
      <c r="G22" s="19"/>
      <c r="H22" s="19"/>
      <c r="I22" s="19"/>
      <c r="J22" s="19"/>
      <c r="K22" s="1"/>
      <c r="L22" s="1"/>
      <c r="M22" s="1"/>
      <c r="N22" s="1"/>
      <c r="O22" s="1"/>
    </row>
    <row r="23" ht="15.0" customHeight="1">
      <c r="A23" s="1"/>
      <c r="B23" s="18"/>
      <c r="C23" s="8"/>
      <c r="D23" s="8"/>
      <c r="E23" s="8"/>
      <c r="F23" s="9"/>
      <c r="G23" s="19"/>
      <c r="H23" s="19"/>
      <c r="I23" s="19"/>
      <c r="J23" s="19"/>
      <c r="K23" s="1"/>
      <c r="L23" s="1"/>
      <c r="M23" s="1"/>
      <c r="N23" s="1"/>
      <c r="O23" s="1"/>
    </row>
    <row r="24" ht="14.25" customHeight="1">
      <c r="A24" s="1"/>
      <c r="B24" s="20"/>
      <c r="C24" s="20"/>
      <c r="D24" s="20"/>
      <c r="E24" s="20"/>
      <c r="F24" s="20"/>
      <c r="G24" s="19"/>
      <c r="H24" s="19"/>
      <c r="I24" s="19"/>
      <c r="J24" s="19"/>
      <c r="K24" s="1"/>
      <c r="L24" s="1"/>
      <c r="M24" s="1"/>
      <c r="N24" s="1"/>
      <c r="O24" s="1"/>
    </row>
    <row r="25" ht="14.25" customHeight="1">
      <c r="A25" s="1"/>
      <c r="B25" s="21"/>
      <c r="C25" s="8"/>
      <c r="D25" s="8"/>
      <c r="E25" s="8"/>
      <c r="F25" s="9"/>
      <c r="G25" s="19"/>
      <c r="H25" s="19"/>
      <c r="I25" s="19"/>
      <c r="J25" s="19"/>
      <c r="K25" s="1"/>
      <c r="L25" s="1"/>
      <c r="M25" s="1"/>
      <c r="N25" s="1"/>
      <c r="O25" s="1"/>
    </row>
    <row r="26" ht="14.25" customHeight="1">
      <c r="A26" s="1"/>
      <c r="B26" s="19"/>
      <c r="C26" s="19"/>
      <c r="D26" s="19"/>
      <c r="E26" s="19"/>
      <c r="F26" s="19"/>
      <c r="G26" s="19"/>
      <c r="H26" s="19"/>
      <c r="I26" s="19"/>
      <c r="J26" s="19"/>
      <c r="K26" s="19"/>
      <c r="L26" s="19"/>
      <c r="M26" s="1"/>
      <c r="N26" s="1"/>
      <c r="O26" s="1"/>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3">
    <mergeCell ref="B19:F19"/>
    <mergeCell ref="B20:F20"/>
    <mergeCell ref="B21:F21"/>
    <mergeCell ref="B22:F22"/>
    <mergeCell ref="B23:F23"/>
    <mergeCell ref="B25:F25"/>
    <mergeCell ref="E11:N11"/>
    <mergeCell ref="B13:F14"/>
    <mergeCell ref="G13:I13"/>
    <mergeCell ref="B15:F15"/>
    <mergeCell ref="B16:F16"/>
    <mergeCell ref="B17:F17"/>
    <mergeCell ref="B18:F18"/>
  </mergeCells>
  <printOptions/>
  <pageMargins bottom="0.75" footer="0.0" header="0.0" left="0.7" right="0.7" top="0.75"/>
  <pageSetup orientation="landscape"/>
  <headerFooter>
    <oddHeader>&amp;LXXXX Z1 Appendix B: CAMP Technical Requirements</oddHeader>
    <oddFooter>&amp;RPage &amp;P</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5.71"/>
    <col customWidth="1" min="3" max="3" width="19.71"/>
    <col customWidth="1" min="4" max="4" width="60.71"/>
    <col customWidth="1" min="5" max="5" width="5.57"/>
    <col customWidth="1" min="6" max="6" width="6.29"/>
    <col customWidth="1" min="7" max="7" width="6.43"/>
    <col customWidth="1" min="8" max="8" width="3.29"/>
    <col customWidth="1" min="9" max="9" width="6.57"/>
    <col customWidth="1" min="10" max="10" width="6.0"/>
    <col customWidth="1" min="11" max="11" width="5.71"/>
    <col customWidth="1" min="12" max="12" width="78.43"/>
    <col customWidth="1" min="13" max="26" width="9.14"/>
  </cols>
  <sheetData>
    <row r="1" ht="163.5" customHeight="1">
      <c r="A1" s="39" t="s">
        <v>20</v>
      </c>
      <c r="B1" s="27"/>
      <c r="C1" s="75" t="s">
        <v>289</v>
      </c>
      <c r="D1" s="41" t="s">
        <v>290</v>
      </c>
      <c r="E1" s="76" t="s">
        <v>291</v>
      </c>
      <c r="F1" s="76" t="s">
        <v>292</v>
      </c>
      <c r="G1" s="76" t="s">
        <v>293</v>
      </c>
      <c r="H1" s="77" t="s">
        <v>23</v>
      </c>
      <c r="I1" s="44" t="s">
        <v>24</v>
      </c>
      <c r="J1" s="77" t="s">
        <v>25</v>
      </c>
      <c r="K1" s="77" t="s">
        <v>26</v>
      </c>
      <c r="L1" s="40" t="s">
        <v>27</v>
      </c>
      <c r="M1" s="45"/>
      <c r="N1" s="45"/>
      <c r="O1" s="45"/>
      <c r="P1" s="45"/>
      <c r="Q1" s="45"/>
      <c r="R1" s="45"/>
      <c r="S1" s="45"/>
      <c r="T1" s="45"/>
      <c r="U1" s="45"/>
      <c r="V1" s="45"/>
      <c r="W1" s="45"/>
      <c r="X1" s="45"/>
      <c r="Y1" s="45"/>
      <c r="Z1" s="45"/>
    </row>
    <row r="2" ht="11.25" customHeight="1">
      <c r="A2" s="46" t="s">
        <v>294</v>
      </c>
      <c r="B2" s="78">
        <v>1.0</v>
      </c>
      <c r="C2" s="54" t="s">
        <v>140</v>
      </c>
      <c r="D2" s="79" t="s">
        <v>295</v>
      </c>
      <c r="E2" s="80"/>
      <c r="F2" s="23"/>
      <c r="G2" s="24"/>
      <c r="H2" s="81" t="s">
        <v>31</v>
      </c>
      <c r="I2" s="49" t="s">
        <v>32</v>
      </c>
      <c r="J2" s="49" t="s">
        <v>33</v>
      </c>
      <c r="K2" s="49" t="s">
        <v>33</v>
      </c>
      <c r="L2" s="50"/>
      <c r="M2" s="45"/>
      <c r="N2" s="45"/>
      <c r="O2" s="45"/>
      <c r="P2" s="45"/>
      <c r="Q2" s="45"/>
      <c r="R2" s="45"/>
      <c r="S2" s="45"/>
      <c r="T2" s="45"/>
      <c r="U2" s="45"/>
      <c r="V2" s="45"/>
      <c r="W2" s="45"/>
      <c r="X2" s="45"/>
      <c r="Y2" s="45"/>
      <c r="Z2" s="45"/>
    </row>
    <row r="3" ht="11.25" customHeight="1">
      <c r="A3" s="46" t="s">
        <v>294</v>
      </c>
      <c r="B3" s="82">
        <v>2.0</v>
      </c>
      <c r="C3" s="54" t="s">
        <v>140</v>
      </c>
      <c r="D3" s="79" t="s">
        <v>296</v>
      </c>
      <c r="E3" s="29"/>
      <c r="F3" s="30"/>
      <c r="G3" s="31"/>
      <c r="H3" s="83" t="s">
        <v>31</v>
      </c>
      <c r="I3" s="49" t="s">
        <v>32</v>
      </c>
      <c r="J3" s="49" t="s">
        <v>33</v>
      </c>
      <c r="K3" s="49" t="s">
        <v>33</v>
      </c>
      <c r="L3" s="50"/>
      <c r="M3" s="45"/>
      <c r="N3" s="45"/>
      <c r="O3" s="45"/>
      <c r="P3" s="45"/>
      <c r="Q3" s="45"/>
      <c r="R3" s="45"/>
      <c r="S3" s="45"/>
      <c r="T3" s="45"/>
      <c r="U3" s="45"/>
      <c r="V3" s="45"/>
      <c r="W3" s="45"/>
      <c r="X3" s="45"/>
      <c r="Y3" s="45"/>
      <c r="Z3" s="45"/>
    </row>
    <row r="4" ht="11.25" customHeight="1">
      <c r="A4" s="46" t="s">
        <v>261</v>
      </c>
      <c r="B4" s="51">
        <v>3.0</v>
      </c>
      <c r="C4" s="84" t="s">
        <v>297</v>
      </c>
      <c r="D4" s="85" t="s">
        <v>298</v>
      </c>
      <c r="E4" s="46" t="s">
        <v>299</v>
      </c>
      <c r="F4" s="46" t="s">
        <v>31</v>
      </c>
      <c r="G4" s="86">
        <v>2.0</v>
      </c>
      <c r="H4" s="83" t="s">
        <v>31</v>
      </c>
      <c r="I4" s="49" t="s">
        <v>33</v>
      </c>
      <c r="J4" s="49" t="s">
        <v>33</v>
      </c>
      <c r="K4" s="49" t="s">
        <v>40</v>
      </c>
      <c r="L4" s="52" t="s">
        <v>300</v>
      </c>
      <c r="M4" s="45"/>
      <c r="N4" s="45"/>
      <c r="O4" s="45"/>
      <c r="P4" s="45"/>
      <c r="Q4" s="45"/>
      <c r="R4" s="45"/>
      <c r="S4" s="45"/>
      <c r="T4" s="45"/>
      <c r="U4" s="45"/>
      <c r="V4" s="45"/>
      <c r="W4" s="45"/>
      <c r="X4" s="45"/>
      <c r="Y4" s="45"/>
      <c r="Z4" s="45"/>
    </row>
    <row r="5">
      <c r="A5" s="46" t="s">
        <v>294</v>
      </c>
      <c r="B5" s="78">
        <v>4.0</v>
      </c>
      <c r="C5" s="87" t="s">
        <v>301</v>
      </c>
      <c r="D5" s="87" t="s">
        <v>302</v>
      </c>
      <c r="E5" s="46" t="s">
        <v>299</v>
      </c>
      <c r="F5" s="46" t="s">
        <v>46</v>
      </c>
      <c r="G5" s="86">
        <v>2.0</v>
      </c>
      <c r="H5" s="83" t="s">
        <v>31</v>
      </c>
      <c r="I5" s="49" t="s">
        <v>33</v>
      </c>
      <c r="J5" s="49" t="s">
        <v>33</v>
      </c>
      <c r="K5" s="49" t="s">
        <v>40</v>
      </c>
      <c r="L5" s="52" t="s">
        <v>303</v>
      </c>
      <c r="M5" s="45"/>
      <c r="N5" s="45"/>
      <c r="O5" s="45"/>
      <c r="P5" s="45"/>
      <c r="Q5" s="88"/>
      <c r="R5" s="88"/>
      <c r="S5" s="88"/>
      <c r="T5" s="89"/>
      <c r="U5" s="89"/>
      <c r="V5" s="89"/>
      <c r="W5" s="45"/>
      <c r="X5" s="45"/>
      <c r="Y5" s="45"/>
      <c r="Z5" s="45"/>
    </row>
    <row r="6" ht="78.0" customHeight="1">
      <c r="A6" s="46" t="s">
        <v>294</v>
      </c>
      <c r="B6" s="82">
        <v>5.0</v>
      </c>
      <c r="C6" s="90" t="s">
        <v>304</v>
      </c>
      <c r="D6" s="90" t="s">
        <v>305</v>
      </c>
      <c r="E6" s="51" t="s">
        <v>299</v>
      </c>
      <c r="F6" s="51" t="s">
        <v>31</v>
      </c>
      <c r="G6" s="86">
        <v>2.0</v>
      </c>
      <c r="H6" s="83" t="s">
        <v>31</v>
      </c>
      <c r="I6" s="49" t="s">
        <v>33</v>
      </c>
      <c r="J6" s="49" t="s">
        <v>33</v>
      </c>
      <c r="K6" s="49" t="s">
        <v>40</v>
      </c>
      <c r="L6" s="52" t="s">
        <v>306</v>
      </c>
      <c r="M6" s="45"/>
      <c r="N6" s="45"/>
      <c r="O6" s="45"/>
      <c r="P6" s="45"/>
      <c r="Q6" s="45"/>
      <c r="R6" s="45"/>
      <c r="S6" s="45"/>
      <c r="T6" s="45"/>
      <c r="U6" s="45"/>
      <c r="V6" s="45"/>
      <c r="W6" s="45"/>
      <c r="X6" s="45"/>
      <c r="Y6" s="45"/>
      <c r="Z6" s="45"/>
    </row>
    <row r="7" ht="53.25" customHeight="1">
      <c r="A7" s="46" t="s">
        <v>294</v>
      </c>
      <c r="B7" s="51">
        <v>6.0</v>
      </c>
      <c r="C7" s="90" t="s">
        <v>307</v>
      </c>
      <c r="D7" s="90" t="s">
        <v>308</v>
      </c>
      <c r="E7" s="46" t="s">
        <v>299</v>
      </c>
      <c r="F7" s="46" t="s">
        <v>31</v>
      </c>
      <c r="G7" s="86">
        <v>2.0</v>
      </c>
      <c r="H7" s="83" t="s">
        <v>31</v>
      </c>
      <c r="I7" s="49" t="s">
        <v>33</v>
      </c>
      <c r="J7" s="49" t="s">
        <v>33</v>
      </c>
      <c r="K7" s="49" t="s">
        <v>40</v>
      </c>
      <c r="L7" s="52" t="s">
        <v>309</v>
      </c>
      <c r="M7" s="45"/>
      <c r="N7" s="45"/>
      <c r="O7" s="45"/>
      <c r="P7" s="45"/>
      <c r="Q7" s="45"/>
      <c r="R7" s="45"/>
      <c r="S7" s="45"/>
      <c r="T7" s="45"/>
      <c r="U7" s="45"/>
      <c r="V7" s="45"/>
      <c r="W7" s="45"/>
      <c r="X7" s="45"/>
      <c r="Y7" s="45"/>
      <c r="Z7" s="45"/>
    </row>
    <row r="8" ht="53.25" customHeight="1">
      <c r="A8" s="46" t="s">
        <v>294</v>
      </c>
      <c r="B8" s="78">
        <v>7.0</v>
      </c>
      <c r="C8" s="91" t="s">
        <v>310</v>
      </c>
      <c r="D8" s="91" t="s">
        <v>311</v>
      </c>
      <c r="E8" s="46" t="s">
        <v>299</v>
      </c>
      <c r="F8" s="46" t="s">
        <v>31</v>
      </c>
      <c r="G8" s="86">
        <v>1.0</v>
      </c>
      <c r="H8" s="83" t="s">
        <v>31</v>
      </c>
      <c r="I8" s="49" t="s">
        <v>33</v>
      </c>
      <c r="J8" s="49" t="s">
        <v>33</v>
      </c>
      <c r="K8" s="49" t="s">
        <v>40</v>
      </c>
      <c r="L8" s="52" t="s">
        <v>312</v>
      </c>
      <c r="M8" s="45"/>
      <c r="N8" s="45"/>
      <c r="O8" s="45"/>
      <c r="P8" s="45"/>
      <c r="Q8" s="45"/>
      <c r="R8" s="45"/>
      <c r="S8" s="45"/>
      <c r="T8" s="45"/>
      <c r="U8" s="45"/>
      <c r="V8" s="45"/>
      <c r="W8" s="45"/>
      <c r="X8" s="45"/>
      <c r="Y8" s="45"/>
      <c r="Z8" s="45"/>
    </row>
    <row r="9" ht="11.25" customHeight="1">
      <c r="A9" s="46" t="s">
        <v>294</v>
      </c>
      <c r="B9" s="51">
        <v>8.0</v>
      </c>
      <c r="C9" s="90" t="s">
        <v>313</v>
      </c>
      <c r="D9" s="87" t="s">
        <v>314</v>
      </c>
      <c r="E9" s="46" t="s">
        <v>299</v>
      </c>
      <c r="F9" s="46" t="s">
        <v>31</v>
      </c>
      <c r="G9" s="86">
        <v>2.0</v>
      </c>
      <c r="H9" s="83" t="s">
        <v>31</v>
      </c>
      <c r="I9" s="49" t="s">
        <v>33</v>
      </c>
      <c r="J9" s="49" t="s">
        <v>33</v>
      </c>
      <c r="K9" s="49" t="s">
        <v>40</v>
      </c>
      <c r="L9" s="52" t="s">
        <v>315</v>
      </c>
      <c r="M9" s="45"/>
      <c r="N9" s="45"/>
      <c r="O9" s="45"/>
      <c r="P9" s="45"/>
      <c r="Q9" s="45"/>
      <c r="R9" s="45"/>
      <c r="S9" s="45"/>
      <c r="T9" s="45"/>
      <c r="U9" s="45"/>
      <c r="V9" s="45"/>
      <c r="W9" s="45"/>
      <c r="X9" s="45"/>
      <c r="Y9" s="45"/>
      <c r="Z9" s="45"/>
    </row>
    <row r="10" ht="11.25" customHeight="1">
      <c r="A10" s="58"/>
      <c r="B10" s="45"/>
      <c r="C10" s="45"/>
      <c r="D10" s="45"/>
      <c r="E10" s="45"/>
      <c r="F10" s="45"/>
      <c r="M10" s="45"/>
      <c r="N10" s="45"/>
      <c r="O10" s="45"/>
      <c r="P10" s="45"/>
      <c r="Q10" s="45"/>
      <c r="R10" s="45"/>
      <c r="S10" s="45"/>
      <c r="T10" s="45"/>
      <c r="U10" s="45"/>
      <c r="V10" s="45"/>
      <c r="W10" s="45"/>
      <c r="X10" s="45"/>
      <c r="Y10" s="45"/>
      <c r="Z10" s="45"/>
    </row>
    <row r="11" ht="11.25" hidden="1" customHeight="1">
      <c r="A11" s="60" t="s">
        <v>85</v>
      </c>
      <c r="B11" s="8"/>
      <c r="C11" s="8"/>
      <c r="D11" s="8"/>
      <c r="E11" s="8"/>
      <c r="F11" s="8"/>
      <c r="G11" s="8"/>
      <c r="H11" s="8"/>
      <c r="I11" s="8"/>
      <c r="J11" s="8"/>
      <c r="K11" s="8"/>
      <c r="L11" s="9"/>
      <c r="M11" s="45"/>
      <c r="N11" s="45"/>
      <c r="O11" s="45"/>
      <c r="P11" s="45"/>
      <c r="Q11" s="45"/>
      <c r="R11" s="45"/>
      <c r="S11" s="45"/>
      <c r="T11" s="45"/>
      <c r="U11" s="45"/>
      <c r="V11" s="45"/>
      <c r="W11" s="45"/>
      <c r="X11" s="45"/>
      <c r="Y11" s="45"/>
      <c r="Z11" s="45"/>
    </row>
    <row r="12" ht="11.25" hidden="1" customHeight="1">
      <c r="A12" s="61"/>
      <c r="B12" s="62"/>
      <c r="C12" s="62"/>
      <c r="D12" s="92" t="s">
        <v>86</v>
      </c>
      <c r="E12" s="26"/>
      <c r="F12" s="26"/>
      <c r="G12" s="27"/>
      <c r="H12" s="93"/>
      <c r="I12" s="63">
        <f t="shared" ref="I12:K12" si="1">COUNTIF(I2:I9,"Y")</f>
        <v>0</v>
      </c>
      <c r="J12" s="63">
        <f t="shared" si="1"/>
        <v>0</v>
      </c>
      <c r="K12" s="63">
        <f t="shared" si="1"/>
        <v>6</v>
      </c>
      <c r="L12" s="62"/>
      <c r="M12" s="45"/>
      <c r="N12" s="45"/>
      <c r="O12" s="45"/>
      <c r="P12" s="45"/>
      <c r="Q12" s="45"/>
      <c r="R12" s="45"/>
      <c r="S12" s="45"/>
      <c r="T12" s="45"/>
      <c r="U12" s="45"/>
      <c r="V12" s="45"/>
      <c r="W12" s="45"/>
      <c r="X12" s="45"/>
      <c r="Y12" s="45"/>
      <c r="Z12" s="45"/>
    </row>
    <row r="13" ht="11.25" hidden="1" customHeight="1">
      <c r="A13" s="64"/>
      <c r="B13" s="62"/>
      <c r="C13" s="62"/>
      <c r="D13" s="92" t="s">
        <v>87</v>
      </c>
      <c r="E13" s="26"/>
      <c r="F13" s="26"/>
      <c r="G13" s="27"/>
      <c r="H13" s="93"/>
      <c r="I13" s="63">
        <f t="shared" ref="I13:K13" si="2">COUNTIF(I2:I9,"N")</f>
        <v>6</v>
      </c>
      <c r="J13" s="63">
        <f t="shared" si="2"/>
        <v>8</v>
      </c>
      <c r="K13" s="63">
        <f t="shared" si="2"/>
        <v>2</v>
      </c>
      <c r="L13" s="62"/>
      <c r="M13" s="45"/>
      <c r="N13" s="45"/>
      <c r="O13" s="45"/>
      <c r="P13" s="45"/>
      <c r="Q13" s="45"/>
      <c r="R13" s="45"/>
      <c r="S13" s="45"/>
      <c r="T13" s="45"/>
      <c r="U13" s="45"/>
      <c r="V13" s="45"/>
      <c r="W13" s="45"/>
      <c r="X13" s="45"/>
      <c r="Y13" s="45"/>
      <c r="Z13" s="45"/>
    </row>
    <row r="14" ht="11.25" hidden="1" customHeight="1">
      <c r="A14" s="64"/>
      <c r="B14" s="62"/>
      <c r="C14" s="62"/>
      <c r="D14" s="92" t="s">
        <v>88</v>
      </c>
      <c r="E14" s="26"/>
      <c r="F14" s="26"/>
      <c r="G14" s="27"/>
      <c r="H14" s="93"/>
      <c r="I14" s="63">
        <f>COUNTIF(I2:I9, "C")</f>
        <v>2</v>
      </c>
      <c r="J14" s="63"/>
      <c r="K14" s="63"/>
      <c r="L14" s="62"/>
      <c r="M14" s="45"/>
      <c r="N14" s="45"/>
      <c r="O14" s="45"/>
      <c r="P14" s="45"/>
      <c r="Q14" s="45"/>
      <c r="R14" s="45"/>
      <c r="S14" s="45"/>
      <c r="T14" s="45"/>
      <c r="U14" s="45"/>
      <c r="V14" s="45"/>
      <c r="W14" s="45"/>
      <c r="X14" s="45"/>
      <c r="Y14" s="45"/>
      <c r="Z14" s="45"/>
    </row>
    <row r="15" ht="11.25" hidden="1" customHeight="1">
      <c r="A15" s="64"/>
      <c r="B15" s="62"/>
      <c r="C15" s="62"/>
      <c r="D15" s="92" t="s">
        <v>89</v>
      </c>
      <c r="E15" s="26"/>
      <c r="F15" s="26"/>
      <c r="G15" s="27"/>
      <c r="H15" s="93"/>
      <c r="I15" s="63">
        <f>COUNTIF(I2:I9, "A")</f>
        <v>0</v>
      </c>
      <c r="J15" s="63"/>
      <c r="K15" s="63"/>
      <c r="L15" s="62"/>
      <c r="M15" s="45"/>
      <c r="N15" s="45"/>
      <c r="O15" s="45"/>
      <c r="P15" s="45"/>
      <c r="Q15" s="45"/>
      <c r="R15" s="45"/>
      <c r="S15" s="45"/>
      <c r="T15" s="45"/>
      <c r="U15" s="45"/>
      <c r="V15" s="45"/>
      <c r="W15" s="45"/>
      <c r="X15" s="45"/>
      <c r="Y15" s="45"/>
      <c r="Z15" s="45"/>
    </row>
    <row r="16" ht="11.25" hidden="1" customHeight="1">
      <c r="A16" s="64"/>
      <c r="B16" s="62"/>
      <c r="C16" s="62"/>
      <c r="D16" s="92" t="s">
        <v>90</v>
      </c>
      <c r="E16" s="26"/>
      <c r="F16" s="26"/>
      <c r="G16" s="27"/>
      <c r="H16" s="93"/>
      <c r="I16" s="63">
        <f>COUNTIF(I2:I9, "B")</f>
        <v>0</v>
      </c>
      <c r="J16" s="63"/>
      <c r="K16" s="63"/>
      <c r="L16" s="62"/>
      <c r="M16" s="45"/>
      <c r="N16" s="45"/>
      <c r="O16" s="45"/>
      <c r="P16" s="45"/>
      <c r="Q16" s="45"/>
      <c r="R16" s="45"/>
      <c r="S16" s="45"/>
      <c r="T16" s="45"/>
      <c r="U16" s="45"/>
      <c r="V16" s="45"/>
      <c r="W16" s="45"/>
      <c r="X16" s="45"/>
      <c r="Y16" s="45"/>
      <c r="Z16" s="45"/>
    </row>
    <row r="17" ht="11.25" hidden="1" customHeight="1">
      <c r="A17" s="64"/>
      <c r="B17" s="62"/>
      <c r="C17" s="62"/>
      <c r="D17" s="92" t="s">
        <v>91</v>
      </c>
      <c r="E17" s="26"/>
      <c r="F17" s="26"/>
      <c r="G17" s="27"/>
      <c r="H17" s="63">
        <f>COUNTIF(H2:H9,"R")</f>
        <v>8</v>
      </c>
      <c r="I17" s="63"/>
      <c r="J17" s="63"/>
      <c r="K17" s="63"/>
      <c r="L17" s="62"/>
      <c r="M17" s="45"/>
      <c r="N17" s="45"/>
      <c r="O17" s="45"/>
      <c r="P17" s="45"/>
      <c r="Q17" s="45"/>
      <c r="R17" s="45"/>
      <c r="S17" s="45"/>
      <c r="T17" s="45"/>
      <c r="U17" s="45"/>
      <c r="V17" s="45"/>
      <c r="W17" s="45"/>
      <c r="X17" s="45"/>
      <c r="Y17" s="45"/>
      <c r="Z17" s="45"/>
    </row>
    <row r="18" ht="11.25" hidden="1" customHeight="1">
      <c r="A18" s="64"/>
      <c r="B18" s="62"/>
      <c r="C18" s="62"/>
      <c r="D18" s="92" t="s">
        <v>92</v>
      </c>
      <c r="E18" s="26"/>
      <c r="F18" s="26"/>
      <c r="G18" s="27"/>
      <c r="H18" s="63">
        <f>COUNTIF(H2:H9, "O")</f>
        <v>0</v>
      </c>
      <c r="I18" s="63"/>
      <c r="J18" s="63"/>
      <c r="K18" s="63"/>
      <c r="L18" s="62"/>
      <c r="M18" s="45"/>
      <c r="N18" s="45"/>
      <c r="O18" s="45"/>
      <c r="P18" s="45"/>
      <c r="Q18" s="45"/>
      <c r="R18" s="45"/>
      <c r="S18" s="45"/>
      <c r="T18" s="45"/>
      <c r="U18" s="45"/>
      <c r="V18" s="45"/>
      <c r="W18" s="45"/>
      <c r="X18" s="45"/>
      <c r="Y18" s="45"/>
      <c r="Z18" s="45"/>
    </row>
    <row r="19" ht="11.25" hidden="1" customHeight="1">
      <c r="A19" s="64"/>
      <c r="B19" s="62"/>
      <c r="C19" s="62"/>
      <c r="D19" s="92" t="s">
        <v>93</v>
      </c>
      <c r="E19" s="26"/>
      <c r="F19" s="26"/>
      <c r="G19" s="27"/>
      <c r="H19" s="63">
        <f>H17+H18</f>
        <v>8</v>
      </c>
      <c r="I19" s="63"/>
      <c r="J19" s="63"/>
      <c r="K19" s="63"/>
      <c r="L19" s="62"/>
      <c r="M19" s="45"/>
      <c r="N19" s="45"/>
      <c r="O19" s="45"/>
      <c r="P19" s="45"/>
      <c r="Q19" s="45"/>
      <c r="R19" s="45"/>
      <c r="S19" s="45"/>
      <c r="T19" s="45"/>
      <c r="U19" s="45"/>
      <c r="V19" s="45"/>
      <c r="W19" s="45"/>
      <c r="X19" s="45"/>
      <c r="Y19" s="45"/>
      <c r="Z19" s="45"/>
    </row>
    <row r="20" ht="11.25" customHeight="1">
      <c r="A20" s="58"/>
      <c r="B20" s="45"/>
      <c r="C20" s="45"/>
      <c r="D20" s="45"/>
      <c r="E20" s="45"/>
      <c r="F20" s="45"/>
      <c r="M20" s="45"/>
      <c r="N20" s="45"/>
      <c r="O20" s="45"/>
      <c r="P20" s="45"/>
      <c r="Q20" s="45"/>
      <c r="R20" s="45"/>
      <c r="S20" s="45"/>
      <c r="T20" s="45"/>
      <c r="U20" s="45"/>
      <c r="V20" s="45"/>
      <c r="W20" s="45"/>
      <c r="X20" s="45"/>
      <c r="Y20" s="45"/>
      <c r="Z20" s="45"/>
    </row>
    <row r="21" ht="11.25" customHeight="1">
      <c r="A21" s="58"/>
      <c r="B21" s="45"/>
      <c r="C21" s="45"/>
      <c r="D21" s="45"/>
      <c r="E21" s="45"/>
      <c r="F21" s="45"/>
      <c r="M21" s="45"/>
      <c r="N21" s="45"/>
      <c r="O21" s="45"/>
      <c r="P21" s="45"/>
      <c r="Q21" s="45"/>
      <c r="R21" s="45"/>
      <c r="S21" s="45"/>
      <c r="T21" s="45"/>
      <c r="U21" s="45"/>
      <c r="V21" s="45"/>
      <c r="W21" s="45"/>
      <c r="X21" s="45"/>
      <c r="Y21" s="45"/>
      <c r="Z21" s="45"/>
    </row>
    <row r="22" ht="11.25" customHeight="1">
      <c r="A22" s="58"/>
      <c r="B22" s="45"/>
      <c r="C22" s="45"/>
      <c r="D22" s="45"/>
      <c r="E22" s="45"/>
      <c r="F22" s="45"/>
      <c r="M22" s="45"/>
      <c r="N22" s="45"/>
      <c r="O22" s="45"/>
      <c r="P22" s="45"/>
      <c r="Q22" s="45"/>
      <c r="R22" s="45"/>
      <c r="S22" s="45"/>
      <c r="T22" s="45"/>
      <c r="U22" s="45"/>
      <c r="V22" s="45"/>
      <c r="W22" s="45"/>
      <c r="X22" s="45"/>
      <c r="Y22" s="45"/>
      <c r="Z22" s="45"/>
    </row>
    <row r="23" ht="11.25" customHeight="1">
      <c r="A23" s="58"/>
      <c r="B23" s="45"/>
      <c r="C23" s="45"/>
      <c r="D23" s="45"/>
      <c r="E23" s="45"/>
      <c r="F23" s="45"/>
      <c r="M23" s="45"/>
      <c r="N23" s="45"/>
      <c r="O23" s="45"/>
      <c r="P23" s="45"/>
      <c r="Q23" s="45"/>
      <c r="R23" s="45"/>
      <c r="S23" s="45"/>
      <c r="T23" s="45"/>
      <c r="U23" s="45"/>
      <c r="V23" s="45"/>
      <c r="W23" s="45"/>
      <c r="X23" s="45"/>
      <c r="Y23" s="45"/>
      <c r="Z23" s="45"/>
    </row>
    <row r="24" ht="11.25" customHeight="1">
      <c r="A24" s="58"/>
      <c r="B24" s="45"/>
      <c r="C24" s="45"/>
      <c r="D24" s="45"/>
      <c r="E24" s="45"/>
      <c r="F24" s="45"/>
      <c r="M24" s="45"/>
      <c r="N24" s="45"/>
      <c r="O24" s="45"/>
      <c r="P24" s="45"/>
      <c r="Q24" s="45"/>
      <c r="R24" s="45"/>
      <c r="S24" s="45"/>
      <c r="T24" s="45"/>
      <c r="U24" s="45"/>
      <c r="V24" s="45"/>
      <c r="W24" s="45"/>
      <c r="X24" s="45"/>
      <c r="Y24" s="45"/>
      <c r="Z24" s="45"/>
    </row>
    <row r="25" ht="11.25" customHeight="1">
      <c r="A25" s="58"/>
      <c r="B25" s="45"/>
      <c r="C25" s="45"/>
      <c r="D25" s="45"/>
      <c r="E25" s="45"/>
      <c r="F25" s="45"/>
      <c r="M25" s="45"/>
      <c r="N25" s="45"/>
      <c r="O25" s="45"/>
      <c r="P25" s="45"/>
      <c r="Q25" s="45"/>
      <c r="R25" s="45"/>
      <c r="S25" s="45"/>
      <c r="T25" s="45"/>
      <c r="U25" s="45"/>
      <c r="V25" s="45"/>
      <c r="W25" s="45"/>
      <c r="X25" s="45"/>
      <c r="Y25" s="45"/>
      <c r="Z25" s="45"/>
    </row>
    <row r="26" ht="11.25" customHeight="1">
      <c r="A26" s="58"/>
      <c r="B26" s="45"/>
      <c r="C26" s="45"/>
      <c r="D26" s="45"/>
      <c r="E26" s="45"/>
      <c r="F26" s="45"/>
      <c r="M26" s="45"/>
      <c r="N26" s="45"/>
      <c r="O26" s="45"/>
      <c r="P26" s="45"/>
      <c r="Q26" s="45"/>
      <c r="R26" s="45"/>
      <c r="S26" s="45"/>
      <c r="T26" s="45"/>
      <c r="U26" s="45"/>
      <c r="V26" s="45"/>
      <c r="W26" s="45"/>
      <c r="X26" s="45"/>
      <c r="Y26" s="45"/>
      <c r="Z26" s="45"/>
    </row>
    <row r="27" ht="11.25" customHeight="1">
      <c r="A27" s="58"/>
      <c r="B27" s="45"/>
      <c r="C27" s="45"/>
      <c r="D27" s="45"/>
      <c r="E27" s="45"/>
      <c r="F27" s="45"/>
      <c r="M27" s="45"/>
      <c r="N27" s="45"/>
      <c r="O27" s="45"/>
      <c r="P27" s="45"/>
      <c r="Q27" s="45"/>
      <c r="R27" s="45"/>
      <c r="S27" s="45"/>
      <c r="T27" s="45"/>
      <c r="U27" s="45"/>
      <c r="V27" s="45"/>
      <c r="W27" s="45"/>
      <c r="X27" s="45"/>
      <c r="Y27" s="45"/>
      <c r="Z27" s="45"/>
    </row>
    <row r="28" ht="11.25" customHeight="1">
      <c r="A28" s="58"/>
      <c r="B28" s="45"/>
      <c r="C28" s="45"/>
      <c r="D28" s="45"/>
      <c r="E28" s="45"/>
      <c r="F28" s="45"/>
      <c r="M28" s="45"/>
      <c r="N28" s="45"/>
      <c r="O28" s="45"/>
      <c r="P28" s="45"/>
      <c r="Q28" s="45"/>
      <c r="R28" s="45"/>
      <c r="S28" s="45"/>
      <c r="T28" s="45"/>
      <c r="U28" s="45"/>
      <c r="V28" s="45"/>
      <c r="W28" s="45"/>
      <c r="X28" s="45"/>
      <c r="Y28" s="45"/>
      <c r="Z28" s="45"/>
    </row>
    <row r="29" ht="11.25" customHeight="1">
      <c r="A29" s="58"/>
      <c r="B29" s="45"/>
      <c r="C29" s="45"/>
      <c r="D29" s="45"/>
      <c r="E29" s="45"/>
      <c r="F29" s="45"/>
      <c r="M29" s="45"/>
      <c r="N29" s="45"/>
      <c r="O29" s="45"/>
      <c r="P29" s="45"/>
      <c r="Q29" s="45"/>
      <c r="R29" s="45"/>
      <c r="S29" s="45"/>
      <c r="T29" s="45"/>
      <c r="U29" s="45"/>
      <c r="V29" s="45"/>
      <c r="W29" s="45"/>
      <c r="X29" s="45"/>
      <c r="Y29" s="45"/>
      <c r="Z29" s="45"/>
    </row>
    <row r="30" ht="11.25" customHeight="1">
      <c r="A30" s="58"/>
      <c r="B30" s="45"/>
      <c r="C30" s="45"/>
      <c r="D30" s="45"/>
      <c r="E30" s="45"/>
      <c r="F30" s="45"/>
      <c r="M30" s="45"/>
      <c r="N30" s="45"/>
      <c r="O30" s="45"/>
      <c r="P30" s="45"/>
      <c r="Q30" s="45"/>
      <c r="R30" s="45"/>
      <c r="S30" s="45"/>
      <c r="T30" s="45"/>
      <c r="U30" s="45"/>
      <c r="V30" s="45"/>
      <c r="W30" s="45"/>
      <c r="X30" s="45"/>
      <c r="Y30" s="45"/>
      <c r="Z30" s="45"/>
    </row>
    <row r="31" ht="11.25" customHeight="1">
      <c r="A31" s="58"/>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1.25" customHeight="1">
      <c r="A32" s="58"/>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1.25" customHeight="1">
      <c r="A33" s="58"/>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1.25" customHeight="1">
      <c r="A34" s="58"/>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1.25" customHeight="1">
      <c r="A35" s="58"/>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1.25" customHeight="1">
      <c r="A36" s="58"/>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1.25" customHeight="1">
      <c r="A37" s="58"/>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1.25" customHeight="1">
      <c r="A38" s="58"/>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1.25" customHeight="1">
      <c r="A39" s="58"/>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1.25" customHeight="1">
      <c r="A40" s="58"/>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1.25" customHeight="1">
      <c r="A41" s="58"/>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1.25" customHeight="1">
      <c r="A42" s="58"/>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1.25" customHeight="1">
      <c r="A43" s="58"/>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1.25" customHeight="1">
      <c r="A44" s="58"/>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1.25" customHeight="1">
      <c r="A45" s="58"/>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1.25" customHeight="1">
      <c r="A46" s="58"/>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1.25" customHeight="1">
      <c r="A47" s="58"/>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1.25" customHeight="1">
      <c r="A48" s="58"/>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1.25" customHeight="1">
      <c r="A49" s="58"/>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1.25" customHeight="1">
      <c r="A50" s="58"/>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1.25" customHeight="1">
      <c r="A51" s="58"/>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1.25" customHeight="1">
      <c r="A52" s="58"/>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1.25" customHeight="1">
      <c r="A53" s="58"/>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1.25" customHeight="1">
      <c r="A54" s="58"/>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1.25" customHeight="1">
      <c r="A55" s="58"/>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1.25" customHeight="1">
      <c r="A56" s="58"/>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1.25" customHeight="1">
      <c r="A57" s="58"/>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1.25" customHeight="1">
      <c r="A58" s="58"/>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1.25" customHeight="1">
      <c r="A59" s="58"/>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1.25" customHeight="1">
      <c r="A60" s="58"/>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1.25" customHeight="1">
      <c r="A61" s="58"/>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1.25" customHeight="1">
      <c r="A62" s="58"/>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1.25" customHeight="1">
      <c r="A63" s="58"/>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1.25" customHeight="1">
      <c r="A64" s="58"/>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1.25" customHeight="1">
      <c r="A65" s="58"/>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1.25" customHeight="1">
      <c r="A66" s="58"/>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1.25" customHeight="1">
      <c r="A67" s="58"/>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1.25" customHeight="1">
      <c r="A68" s="58"/>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1.25" customHeight="1">
      <c r="A69" s="58"/>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1.25" customHeight="1">
      <c r="A70" s="58"/>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1.25" customHeight="1">
      <c r="A71" s="58"/>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1.25" customHeight="1">
      <c r="A72" s="58"/>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1.25" customHeight="1">
      <c r="A73" s="58"/>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1.25" customHeight="1">
      <c r="A74" s="58"/>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1.25" customHeight="1">
      <c r="A75" s="58"/>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1.25" customHeight="1">
      <c r="A76" s="58"/>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1.25" customHeight="1">
      <c r="A77" s="58"/>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1.25" customHeight="1">
      <c r="A78" s="58"/>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1.25" customHeight="1">
      <c r="A79" s="58"/>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1.25" customHeight="1">
      <c r="A80" s="58"/>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1.25" customHeight="1">
      <c r="A81" s="58"/>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1.25" customHeight="1">
      <c r="A82" s="58"/>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1.25" customHeight="1">
      <c r="A83" s="58"/>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1.25" customHeight="1">
      <c r="A84" s="58"/>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1.25" customHeight="1">
      <c r="A85" s="58"/>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1.25" customHeight="1">
      <c r="A86" s="58"/>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1.25" customHeight="1">
      <c r="A87" s="58"/>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1.25" customHeight="1">
      <c r="A88" s="58"/>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1.25" customHeight="1">
      <c r="A89" s="58"/>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1.25" customHeight="1">
      <c r="A90" s="58"/>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1.25" customHeight="1">
      <c r="A91" s="58"/>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1.25" customHeight="1">
      <c r="A92" s="58"/>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1.25" customHeight="1">
      <c r="A93" s="58"/>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1.25" customHeight="1">
      <c r="A94" s="58"/>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1.25" customHeight="1">
      <c r="A95" s="58"/>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1.25" customHeight="1">
      <c r="A96" s="58"/>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1.25" customHeight="1">
      <c r="A97" s="58"/>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1.25" customHeight="1">
      <c r="A98" s="58"/>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1.25" customHeight="1">
      <c r="A99" s="58"/>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1.25" customHeight="1">
      <c r="A100" s="58"/>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1.25" customHeight="1">
      <c r="A101" s="58"/>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1.25" customHeight="1">
      <c r="A102" s="58"/>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1.25" customHeight="1">
      <c r="A103" s="58"/>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1.25" customHeight="1">
      <c r="A104" s="58"/>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1.25" customHeight="1">
      <c r="A105" s="58"/>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1.25" customHeight="1">
      <c r="A106" s="58"/>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1.25" customHeight="1">
      <c r="A107" s="58"/>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1.25" customHeight="1">
      <c r="A108" s="58"/>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1.25" customHeight="1">
      <c r="A109" s="58"/>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1.25" customHeight="1">
      <c r="A110" s="58"/>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1.25" customHeight="1">
      <c r="A111" s="58"/>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1.25" customHeight="1">
      <c r="A112" s="58"/>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1.25" customHeight="1">
      <c r="A113" s="58"/>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1.25" customHeight="1">
      <c r="A114" s="58"/>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1.25" customHeight="1">
      <c r="A115" s="58"/>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1.25" customHeight="1">
      <c r="A116" s="58"/>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1.25" customHeight="1">
      <c r="A117" s="58"/>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1.25" customHeight="1">
      <c r="A118" s="58"/>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1.25" customHeight="1">
      <c r="A119" s="58"/>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1.25" customHeight="1">
      <c r="A120" s="58"/>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1.25" customHeight="1">
      <c r="A121" s="58"/>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1.25" customHeight="1">
      <c r="A122" s="58"/>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1.25" customHeight="1">
      <c r="A123" s="58"/>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1.25" customHeight="1">
      <c r="A124" s="58"/>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1.25" customHeight="1">
      <c r="A125" s="58"/>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1.25" customHeight="1">
      <c r="A126" s="58"/>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1.25" customHeight="1">
      <c r="A127" s="58"/>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1.25" customHeight="1">
      <c r="A128" s="58"/>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1.25" customHeight="1">
      <c r="A129" s="58"/>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1.25" customHeight="1">
      <c r="A130" s="58"/>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1.25" customHeight="1">
      <c r="A131" s="58"/>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1.25" customHeight="1">
      <c r="A132" s="58"/>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1.25" customHeight="1">
      <c r="A133" s="58"/>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1.25" customHeight="1">
      <c r="A134" s="58"/>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1.25" customHeight="1">
      <c r="A135" s="58"/>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1.25" customHeight="1">
      <c r="A136" s="58"/>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1.25" customHeight="1">
      <c r="A137" s="58"/>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1.25" customHeight="1">
      <c r="A138" s="58"/>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1.25" customHeight="1">
      <c r="A139" s="58"/>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1.25" customHeight="1">
      <c r="A140" s="58"/>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1.25" customHeight="1">
      <c r="A141" s="58"/>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1.25" customHeight="1">
      <c r="A142" s="58"/>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1.25" customHeight="1">
      <c r="A143" s="58"/>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1.25" customHeight="1">
      <c r="A144" s="58"/>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1.25" customHeight="1">
      <c r="A145" s="58"/>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1.25" customHeight="1">
      <c r="A146" s="58"/>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1.25" customHeight="1">
      <c r="A147" s="58"/>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1.25" customHeight="1">
      <c r="A148" s="58"/>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1.25" customHeight="1">
      <c r="A149" s="58"/>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1.25" customHeight="1">
      <c r="A150" s="58"/>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1.25" customHeight="1">
      <c r="A151" s="58"/>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1.25" customHeight="1">
      <c r="A152" s="58"/>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1.25" customHeight="1">
      <c r="A153" s="58"/>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1.25" customHeight="1">
      <c r="A154" s="58"/>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1.25" customHeight="1">
      <c r="A155" s="58"/>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1.25" customHeight="1">
      <c r="A156" s="58"/>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1.25" customHeight="1">
      <c r="A157" s="58"/>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1.25" customHeight="1">
      <c r="A158" s="58"/>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1.25" customHeight="1">
      <c r="A159" s="58"/>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1.25" customHeight="1">
      <c r="A160" s="58"/>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1.25" customHeight="1">
      <c r="A161" s="58"/>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1.25" customHeight="1">
      <c r="A162" s="58"/>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1.25" customHeight="1">
      <c r="A163" s="58"/>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1.25" customHeight="1">
      <c r="A164" s="58"/>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1.25" customHeight="1">
      <c r="A165" s="58"/>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1.25" customHeight="1">
      <c r="A166" s="58"/>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1.25" customHeight="1">
      <c r="A167" s="58"/>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1.25" customHeight="1">
      <c r="A168" s="58"/>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1.25" customHeight="1">
      <c r="A169" s="58"/>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1.25" customHeight="1">
      <c r="A170" s="58"/>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1.25" customHeight="1">
      <c r="A171" s="58"/>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1.25" customHeight="1">
      <c r="A172" s="58"/>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1.25" customHeight="1">
      <c r="A173" s="58"/>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1.25" customHeight="1">
      <c r="A174" s="58"/>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1.25" customHeight="1">
      <c r="A175" s="58"/>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1.25" customHeight="1">
      <c r="A176" s="58"/>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1.25" customHeight="1">
      <c r="A177" s="58"/>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1.25" customHeight="1">
      <c r="A178" s="58"/>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1.25" customHeight="1">
      <c r="A179" s="58"/>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1.25" customHeight="1">
      <c r="A180" s="58"/>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1.25" customHeight="1">
      <c r="A181" s="58"/>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1.25" customHeight="1">
      <c r="A182" s="58"/>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1.25" customHeight="1">
      <c r="A183" s="58"/>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1.25" customHeight="1">
      <c r="A184" s="58"/>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1.25" customHeight="1">
      <c r="A185" s="58"/>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1.25" customHeight="1">
      <c r="A186" s="58"/>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1.25" customHeight="1">
      <c r="A187" s="58"/>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1.25" customHeight="1">
      <c r="A188" s="58"/>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1.25" customHeight="1">
      <c r="A189" s="58"/>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1.25" customHeight="1">
      <c r="A190" s="58"/>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1.25" customHeight="1">
      <c r="A191" s="58"/>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1.25" customHeight="1">
      <c r="A192" s="58"/>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1.25" customHeight="1">
      <c r="A193" s="58"/>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1.25" customHeight="1">
      <c r="A194" s="58"/>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1.25" customHeight="1">
      <c r="A195" s="58"/>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1.25" customHeight="1">
      <c r="A196" s="58"/>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1.25" customHeight="1">
      <c r="A197" s="58"/>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1.25" customHeight="1">
      <c r="A198" s="58"/>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1.25" customHeight="1">
      <c r="A199" s="58"/>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1.25" customHeight="1">
      <c r="A200" s="58"/>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1.25" customHeight="1">
      <c r="A201" s="58"/>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1.25" customHeight="1">
      <c r="A202" s="58"/>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1.25" customHeight="1">
      <c r="A203" s="58"/>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1.25" customHeight="1">
      <c r="A204" s="58"/>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1.25" customHeight="1">
      <c r="A205" s="58"/>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1.25" customHeight="1">
      <c r="A206" s="58"/>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1.25" customHeight="1">
      <c r="A207" s="58"/>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1.25" customHeight="1">
      <c r="A208" s="58"/>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1.25" customHeight="1">
      <c r="A209" s="58"/>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1.25" customHeight="1">
      <c r="A210" s="58"/>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1.25" customHeight="1">
      <c r="A211" s="58"/>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1.25" customHeight="1">
      <c r="A212" s="58"/>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1.25" customHeight="1">
      <c r="A213" s="58"/>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1.25" customHeight="1">
      <c r="A214" s="58"/>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1.25" customHeight="1">
      <c r="A215" s="58"/>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1.25" customHeight="1">
      <c r="A216" s="58"/>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1.25" customHeight="1">
      <c r="A217" s="58"/>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1.25" customHeight="1">
      <c r="A218" s="58"/>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1.25" customHeight="1">
      <c r="A219" s="58"/>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1.25" customHeight="1">
      <c r="A220" s="58"/>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1.25" customHeight="1">
      <c r="A221" s="58"/>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1.25" customHeight="1">
      <c r="A222" s="58"/>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1.25" customHeight="1">
      <c r="A223" s="58"/>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1.25" customHeight="1">
      <c r="A224" s="58"/>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1.25" customHeight="1">
      <c r="A225" s="58"/>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1.25" customHeight="1">
      <c r="A226" s="58"/>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1.25" customHeight="1">
      <c r="A227" s="58"/>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1.25" customHeight="1">
      <c r="A228" s="58"/>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1.25" customHeight="1">
      <c r="A229" s="58"/>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1.25" customHeight="1">
      <c r="A230" s="58"/>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1.25" customHeight="1">
      <c r="A231" s="58"/>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1.25" customHeight="1">
      <c r="A232" s="58"/>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1.25" customHeight="1">
      <c r="A233" s="58"/>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1.25" customHeight="1">
      <c r="A234" s="58"/>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1.25" customHeight="1">
      <c r="A235" s="58"/>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1.25" customHeight="1">
      <c r="A236" s="58"/>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1.25" customHeight="1">
      <c r="A237" s="58"/>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1.25" customHeight="1">
      <c r="A238" s="58"/>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1.25" customHeight="1">
      <c r="A239" s="58"/>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1.25" customHeight="1">
      <c r="A240" s="58"/>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1.25" customHeight="1">
      <c r="A241" s="58"/>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1.25" customHeight="1">
      <c r="A242" s="58"/>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1.25" customHeight="1">
      <c r="A243" s="58"/>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1.25" customHeight="1">
      <c r="A244" s="58"/>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1.25" customHeight="1">
      <c r="A245" s="58"/>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1.25" customHeight="1">
      <c r="A246" s="58"/>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1.25" customHeight="1">
      <c r="A247" s="58"/>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1.25" customHeight="1">
      <c r="A248" s="58"/>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11.25" customHeight="1">
      <c r="A249" s="58"/>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11.25" customHeight="1">
      <c r="A250" s="58"/>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11.25" customHeight="1">
      <c r="A251" s="58"/>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11.25" customHeight="1">
      <c r="A252" s="58"/>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11.25" customHeight="1">
      <c r="A253" s="58"/>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11.25" customHeight="1">
      <c r="A254" s="58"/>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11.25" customHeight="1">
      <c r="A255" s="58"/>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11.25" customHeight="1">
      <c r="A256" s="58"/>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11.25" customHeight="1">
      <c r="A257" s="58"/>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11.25" customHeight="1">
      <c r="A258" s="58"/>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11.25" customHeight="1">
      <c r="A259" s="58"/>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11.25" customHeight="1">
      <c r="A260" s="58"/>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11.25" customHeight="1">
      <c r="A261" s="58"/>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11.25" customHeight="1">
      <c r="A262" s="58"/>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11.25" customHeight="1">
      <c r="A263" s="58"/>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11.25" customHeight="1">
      <c r="A264" s="58"/>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11.25" customHeight="1">
      <c r="A265" s="58"/>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11.25" customHeight="1">
      <c r="A266" s="58"/>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11.25" customHeight="1">
      <c r="A267" s="58"/>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11.25" customHeight="1">
      <c r="A268" s="58"/>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11.25" customHeight="1">
      <c r="A269" s="58"/>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11.25" customHeight="1">
      <c r="A270" s="58"/>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11.25" customHeight="1">
      <c r="A271" s="58"/>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11.25" customHeight="1">
      <c r="A272" s="58"/>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11.25" customHeight="1">
      <c r="A273" s="58"/>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11.25" customHeight="1">
      <c r="A274" s="58"/>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11.25" customHeight="1">
      <c r="A275" s="58"/>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11.25" customHeight="1">
      <c r="A276" s="58"/>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11.25" customHeight="1">
      <c r="A277" s="58"/>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11.25" customHeight="1">
      <c r="A278" s="58"/>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11.25" customHeight="1">
      <c r="A279" s="58"/>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11.25" customHeight="1">
      <c r="A280" s="58"/>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11.25" customHeight="1">
      <c r="A281" s="58"/>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11.25" customHeight="1">
      <c r="A282" s="58"/>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11.25" customHeight="1">
      <c r="A283" s="58"/>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11.25" customHeight="1">
      <c r="A284" s="58"/>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11.25" customHeight="1">
      <c r="A285" s="58"/>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11.25" customHeight="1">
      <c r="A286" s="58"/>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11.25" customHeight="1">
      <c r="A287" s="58"/>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11.25" customHeight="1">
      <c r="A288" s="58"/>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11.25" customHeight="1">
      <c r="A289" s="58"/>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11.25" customHeight="1">
      <c r="A290" s="58"/>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11.25" customHeight="1">
      <c r="A291" s="58"/>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11.25" customHeight="1">
      <c r="A292" s="58"/>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11.25" customHeight="1">
      <c r="A293" s="58"/>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11.25" customHeight="1">
      <c r="A294" s="58"/>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11.25" customHeight="1">
      <c r="A295" s="58"/>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11.25" customHeight="1">
      <c r="A296" s="58"/>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11.25" customHeight="1">
      <c r="A297" s="58"/>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11.25" customHeight="1">
      <c r="A298" s="58"/>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11.25" customHeight="1">
      <c r="A299" s="58"/>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11.25" customHeight="1">
      <c r="A300" s="58"/>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11.25" customHeight="1">
      <c r="A301" s="58"/>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11.25" customHeight="1">
      <c r="A302" s="58"/>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11.25" customHeight="1">
      <c r="A303" s="58"/>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11.25" customHeight="1">
      <c r="A304" s="58"/>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11.25" customHeight="1">
      <c r="A305" s="58"/>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11.25" customHeight="1">
      <c r="A306" s="58"/>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11.25" customHeight="1">
      <c r="A307" s="58"/>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11.25" customHeight="1">
      <c r="A308" s="58"/>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11.25" customHeight="1">
      <c r="A309" s="58"/>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11.25" customHeight="1">
      <c r="A310" s="58"/>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11.25" customHeight="1">
      <c r="A311" s="58"/>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11.25" customHeight="1">
      <c r="A312" s="58"/>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11.25" customHeight="1">
      <c r="A313" s="58"/>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11.25" customHeight="1">
      <c r="A314" s="58"/>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11.25" customHeight="1">
      <c r="A315" s="58"/>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11.25" customHeight="1">
      <c r="A316" s="58"/>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11.25" customHeight="1">
      <c r="A317" s="58"/>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11.25" customHeight="1">
      <c r="A318" s="58"/>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11.25" customHeight="1">
      <c r="A319" s="58"/>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11.25" customHeight="1">
      <c r="A320" s="58"/>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11.25" customHeight="1">
      <c r="A321" s="58"/>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11.25" customHeight="1">
      <c r="A322" s="58"/>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11.25" customHeight="1">
      <c r="A323" s="58"/>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11.25" customHeight="1">
      <c r="A324" s="58"/>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11.25" customHeight="1">
      <c r="A325" s="58"/>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11.25" customHeight="1">
      <c r="A326" s="58"/>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11.25" customHeight="1">
      <c r="A327" s="58"/>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11.25" customHeight="1">
      <c r="A328" s="58"/>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11.25" customHeight="1">
      <c r="A329" s="58"/>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11.25" customHeight="1">
      <c r="A330" s="58"/>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11.25" customHeight="1">
      <c r="A331" s="58"/>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11.25" customHeight="1">
      <c r="A332" s="58"/>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11.25" customHeight="1">
      <c r="A333" s="58"/>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11.25" customHeight="1">
      <c r="A334" s="58"/>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11.25" customHeight="1">
      <c r="A335" s="58"/>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11.25" customHeight="1">
      <c r="A336" s="58"/>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11.25" customHeight="1">
      <c r="A337" s="58"/>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11.25" customHeight="1">
      <c r="A338" s="58"/>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11.25" customHeight="1">
      <c r="A339" s="58"/>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11.25" customHeight="1">
      <c r="A340" s="58"/>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11.25" customHeight="1">
      <c r="A341" s="58"/>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11.25" customHeight="1">
      <c r="A342" s="58"/>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11.25" customHeight="1">
      <c r="A343" s="58"/>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11.25" customHeight="1">
      <c r="A344" s="58"/>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11.25" customHeight="1">
      <c r="A345" s="58"/>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11.25" customHeight="1">
      <c r="A346" s="58"/>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11.25" customHeight="1">
      <c r="A347" s="58"/>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11.25" customHeight="1">
      <c r="A348" s="58"/>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11.25" customHeight="1">
      <c r="A349" s="58"/>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11.25" customHeight="1">
      <c r="A350" s="58"/>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11.25" customHeight="1">
      <c r="A351" s="58"/>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11.25" customHeight="1">
      <c r="A352" s="58"/>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11.25" customHeight="1">
      <c r="A353" s="58"/>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11.25" customHeight="1">
      <c r="A354" s="58"/>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11.25" customHeight="1">
      <c r="A355" s="58"/>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11.25" customHeight="1">
      <c r="A356" s="58"/>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11.25" customHeight="1">
      <c r="A357" s="58"/>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11.25" customHeight="1">
      <c r="A358" s="58"/>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11.25" customHeight="1">
      <c r="A359" s="58"/>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11.25" customHeight="1">
      <c r="A360" s="58"/>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11.25" customHeight="1">
      <c r="A361" s="58"/>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11.25" customHeight="1">
      <c r="A362" s="58"/>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11.25" customHeight="1">
      <c r="A363" s="58"/>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11.25" customHeight="1">
      <c r="A364" s="58"/>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11.25" customHeight="1">
      <c r="A365" s="58"/>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11.25" customHeight="1">
      <c r="A366" s="58"/>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11.25" customHeight="1">
      <c r="A367" s="58"/>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11.25" customHeight="1">
      <c r="A368" s="58"/>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11.25" customHeight="1">
      <c r="A369" s="58"/>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11.25" customHeight="1">
      <c r="A370" s="58"/>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11.25" customHeight="1">
      <c r="A371" s="58"/>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11.25" customHeight="1">
      <c r="A372" s="58"/>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11.25" customHeight="1">
      <c r="A373" s="58"/>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11.25" customHeight="1">
      <c r="A374" s="58"/>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11.25" customHeight="1">
      <c r="A375" s="58"/>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11.25" customHeight="1">
      <c r="A376" s="58"/>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11.25" customHeight="1">
      <c r="A377" s="58"/>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11.25" customHeight="1">
      <c r="A378" s="58"/>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11.25" customHeight="1">
      <c r="A379" s="58"/>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11.25" customHeight="1">
      <c r="A380" s="58"/>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11.25" customHeight="1">
      <c r="A381" s="58"/>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11.25" customHeight="1">
      <c r="A382" s="58"/>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11.25" customHeight="1">
      <c r="A383" s="58"/>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11.25" customHeight="1">
      <c r="A384" s="58"/>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11.25" customHeight="1">
      <c r="A385" s="58"/>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11.25" customHeight="1">
      <c r="A386" s="58"/>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11.25" customHeight="1">
      <c r="A387" s="58"/>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11.25" customHeight="1">
      <c r="A388" s="58"/>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11.25" customHeight="1">
      <c r="A389" s="58"/>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11.25" customHeight="1">
      <c r="A390" s="58"/>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11.25" customHeight="1">
      <c r="A391" s="58"/>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11.25" customHeight="1">
      <c r="A392" s="58"/>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11.25" customHeight="1">
      <c r="A393" s="58"/>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11.25" customHeight="1">
      <c r="A394" s="58"/>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11.25" customHeight="1">
      <c r="A395" s="58"/>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11.25" customHeight="1">
      <c r="A396" s="58"/>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11.25" customHeight="1">
      <c r="A397" s="58"/>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11.25" customHeight="1">
      <c r="A398" s="58"/>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11.25" customHeight="1">
      <c r="A399" s="58"/>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11.25" customHeight="1">
      <c r="A400" s="58"/>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11.25" customHeight="1">
      <c r="A401" s="58"/>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11.25" customHeight="1">
      <c r="A402" s="58"/>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11.25" customHeight="1">
      <c r="A403" s="58"/>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11.25" customHeight="1">
      <c r="A404" s="58"/>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11.25" customHeight="1">
      <c r="A405" s="58"/>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11.25" customHeight="1">
      <c r="A406" s="58"/>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11.25" customHeight="1">
      <c r="A407" s="58"/>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11.25" customHeight="1">
      <c r="A408" s="58"/>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11.25" customHeight="1">
      <c r="A409" s="58"/>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11.25" customHeight="1">
      <c r="A410" s="58"/>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11.25" customHeight="1">
      <c r="A411" s="58"/>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11.25" customHeight="1">
      <c r="A412" s="58"/>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11.25" customHeight="1">
      <c r="A413" s="58"/>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11.25" customHeight="1">
      <c r="A414" s="58"/>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11.25" customHeight="1">
      <c r="A415" s="58"/>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11.25" customHeight="1">
      <c r="A416" s="58"/>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11.25" customHeight="1">
      <c r="A417" s="58"/>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11.25" customHeight="1">
      <c r="A418" s="58"/>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11.25" customHeight="1">
      <c r="A419" s="58"/>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11.25" customHeight="1">
      <c r="A420" s="58"/>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11.25" customHeight="1">
      <c r="A421" s="58"/>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11.25" customHeight="1">
      <c r="A422" s="58"/>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11.25" customHeight="1">
      <c r="A423" s="58"/>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11.25" customHeight="1">
      <c r="A424" s="58"/>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11.25" customHeight="1">
      <c r="A425" s="58"/>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11.25" customHeight="1">
      <c r="A426" s="58"/>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11.25" customHeight="1">
      <c r="A427" s="58"/>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11.25" customHeight="1">
      <c r="A428" s="58"/>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11.25" customHeight="1">
      <c r="A429" s="58"/>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11.25" customHeight="1">
      <c r="A430" s="58"/>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11.25" customHeight="1">
      <c r="A431" s="58"/>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11.25" customHeight="1">
      <c r="A432" s="58"/>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11.25" customHeight="1">
      <c r="A433" s="58"/>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11.25" customHeight="1">
      <c r="A434" s="58"/>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11.25" customHeight="1">
      <c r="A435" s="58"/>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11.25" customHeight="1">
      <c r="A436" s="58"/>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11.25" customHeight="1">
      <c r="A437" s="58"/>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11.25" customHeight="1">
      <c r="A438" s="58"/>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11.25" customHeight="1">
      <c r="A439" s="58"/>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11.25" customHeight="1">
      <c r="A440" s="58"/>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11.25" customHeight="1">
      <c r="A441" s="58"/>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11.25" customHeight="1">
      <c r="A442" s="58"/>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11.25" customHeight="1">
      <c r="A443" s="58"/>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11.25" customHeight="1">
      <c r="A444" s="58"/>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11.25" customHeight="1">
      <c r="A445" s="58"/>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11.25" customHeight="1">
      <c r="A446" s="58"/>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11.25" customHeight="1">
      <c r="A447" s="58"/>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11.25" customHeight="1">
      <c r="A448" s="58"/>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11.25" customHeight="1">
      <c r="A449" s="58"/>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11.25" customHeight="1">
      <c r="A450" s="58"/>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11.25" customHeight="1">
      <c r="A451" s="58"/>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11.25" customHeight="1">
      <c r="A452" s="58"/>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11.25" customHeight="1">
      <c r="A453" s="58"/>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11.25" customHeight="1">
      <c r="A454" s="58"/>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11.25" customHeight="1">
      <c r="A455" s="58"/>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11.25" customHeight="1">
      <c r="A456" s="58"/>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11.25" customHeight="1">
      <c r="A457" s="58"/>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11.25" customHeight="1">
      <c r="A458" s="58"/>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11.25" customHeight="1">
      <c r="A459" s="58"/>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11.25" customHeight="1">
      <c r="A460" s="58"/>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11.25" customHeight="1">
      <c r="A461" s="58"/>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11.25" customHeight="1">
      <c r="A462" s="58"/>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11.25" customHeight="1">
      <c r="A463" s="58"/>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11.25" customHeight="1">
      <c r="A464" s="58"/>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11.25" customHeight="1">
      <c r="A465" s="58"/>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11.25" customHeight="1">
      <c r="A466" s="58"/>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11.25" customHeight="1">
      <c r="A467" s="58"/>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11.25" customHeight="1">
      <c r="A468" s="58"/>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11.25" customHeight="1">
      <c r="A469" s="58"/>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11.25" customHeight="1">
      <c r="A470" s="58"/>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11.25" customHeight="1">
      <c r="A471" s="58"/>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11.25" customHeight="1">
      <c r="A472" s="58"/>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11.25" customHeight="1">
      <c r="A473" s="58"/>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11.25" customHeight="1">
      <c r="A474" s="58"/>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11.25" customHeight="1">
      <c r="A475" s="58"/>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11.25" customHeight="1">
      <c r="A476" s="58"/>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11.25" customHeight="1">
      <c r="A477" s="58"/>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11.25" customHeight="1">
      <c r="A478" s="58"/>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11.25" customHeight="1">
      <c r="A479" s="58"/>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11.25" customHeight="1">
      <c r="A480" s="58"/>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11.25" customHeight="1">
      <c r="A481" s="58"/>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11.25" customHeight="1">
      <c r="A482" s="58"/>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11.25" customHeight="1">
      <c r="A483" s="58"/>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11.25" customHeight="1">
      <c r="A484" s="58"/>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11.25" customHeight="1">
      <c r="A485" s="58"/>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11.25" customHeight="1">
      <c r="A486" s="58"/>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11.25" customHeight="1">
      <c r="A487" s="58"/>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11.25" customHeight="1">
      <c r="A488" s="58"/>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11.25" customHeight="1">
      <c r="A489" s="58"/>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11.25" customHeight="1">
      <c r="A490" s="58"/>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11.25" customHeight="1">
      <c r="A491" s="58"/>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11.25" customHeight="1">
      <c r="A492" s="58"/>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11.25" customHeight="1">
      <c r="A493" s="58"/>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11.25" customHeight="1">
      <c r="A494" s="58"/>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11.25" customHeight="1">
      <c r="A495" s="58"/>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11.25" customHeight="1">
      <c r="A496" s="58"/>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11.25" customHeight="1">
      <c r="A497" s="58"/>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11.25" customHeight="1">
      <c r="A498" s="58"/>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11.25" customHeight="1">
      <c r="A499" s="58"/>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11.25" customHeight="1">
      <c r="A500" s="58"/>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11.25" customHeight="1">
      <c r="A501" s="58"/>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11.25" customHeight="1">
      <c r="A502" s="58"/>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11.25" customHeight="1">
      <c r="A503" s="58"/>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11.25" customHeight="1">
      <c r="A504" s="58"/>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11.25" customHeight="1">
      <c r="A505" s="58"/>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11.25" customHeight="1">
      <c r="A506" s="58"/>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11.25" customHeight="1">
      <c r="A507" s="58"/>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11.25" customHeight="1">
      <c r="A508" s="58"/>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11.25" customHeight="1">
      <c r="A509" s="58"/>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11.25" customHeight="1">
      <c r="A510" s="58"/>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11.25" customHeight="1">
      <c r="A511" s="58"/>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11.25" customHeight="1">
      <c r="A512" s="58"/>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11.25" customHeight="1">
      <c r="A513" s="58"/>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11.25" customHeight="1">
      <c r="A514" s="58"/>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11.25" customHeight="1">
      <c r="A515" s="58"/>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11.25" customHeight="1">
      <c r="A516" s="58"/>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11.25" customHeight="1">
      <c r="A517" s="58"/>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11.25" customHeight="1">
      <c r="A518" s="58"/>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11.25" customHeight="1">
      <c r="A519" s="58"/>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11.25" customHeight="1">
      <c r="A520" s="58"/>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11.25" customHeight="1">
      <c r="A521" s="58"/>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11.25" customHeight="1">
      <c r="A522" s="58"/>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11.25" customHeight="1">
      <c r="A523" s="58"/>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11.25" customHeight="1">
      <c r="A524" s="58"/>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11.25" customHeight="1">
      <c r="A525" s="58"/>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11.25" customHeight="1">
      <c r="A526" s="58"/>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11.25" customHeight="1">
      <c r="A527" s="58"/>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11.25" customHeight="1">
      <c r="A528" s="58"/>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11.25" customHeight="1">
      <c r="A529" s="58"/>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11.25" customHeight="1">
      <c r="A530" s="58"/>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11.25" customHeight="1">
      <c r="A531" s="58"/>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11.25" customHeight="1">
      <c r="A532" s="58"/>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11.25" customHeight="1">
      <c r="A533" s="58"/>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11.25" customHeight="1">
      <c r="A534" s="58"/>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11.25" customHeight="1">
      <c r="A535" s="58"/>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11.25" customHeight="1">
      <c r="A536" s="58"/>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11.25" customHeight="1">
      <c r="A537" s="58"/>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11.25" customHeight="1">
      <c r="A538" s="58"/>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11.25" customHeight="1">
      <c r="A539" s="58"/>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11.25" customHeight="1">
      <c r="A540" s="58"/>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11.25" customHeight="1">
      <c r="A541" s="58"/>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11.25" customHeight="1">
      <c r="A542" s="58"/>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11.25" customHeight="1">
      <c r="A543" s="58"/>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11.25" customHeight="1">
      <c r="A544" s="58"/>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11.25" customHeight="1">
      <c r="A545" s="58"/>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11.25" customHeight="1">
      <c r="A546" s="58"/>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11.25" customHeight="1">
      <c r="A547" s="58"/>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11.25" customHeight="1">
      <c r="A548" s="58"/>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11.25" customHeight="1">
      <c r="A549" s="58"/>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11.25" customHeight="1">
      <c r="A550" s="58"/>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11.25" customHeight="1">
      <c r="A551" s="58"/>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11.25" customHeight="1">
      <c r="A552" s="58"/>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11.25" customHeight="1">
      <c r="A553" s="58"/>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11.25" customHeight="1">
      <c r="A554" s="58"/>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11.25" customHeight="1">
      <c r="A555" s="58"/>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11.25" customHeight="1">
      <c r="A556" s="58"/>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11.25" customHeight="1">
      <c r="A557" s="58"/>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11.25" customHeight="1">
      <c r="A558" s="58"/>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11.25" customHeight="1">
      <c r="A559" s="58"/>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11.25" customHeight="1">
      <c r="A560" s="58"/>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11.25" customHeight="1">
      <c r="A561" s="58"/>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11.25" customHeight="1">
      <c r="A562" s="58"/>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11.25" customHeight="1">
      <c r="A563" s="58"/>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11.25" customHeight="1">
      <c r="A564" s="58"/>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11.25" customHeight="1">
      <c r="A565" s="58"/>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11.25" customHeight="1">
      <c r="A566" s="58"/>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11.25" customHeight="1">
      <c r="A567" s="58"/>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11.25" customHeight="1">
      <c r="A568" s="58"/>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11.25" customHeight="1">
      <c r="A569" s="58"/>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11.25" customHeight="1">
      <c r="A570" s="58"/>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11.25" customHeight="1">
      <c r="A571" s="58"/>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11.25" customHeight="1">
      <c r="A572" s="58"/>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11.25" customHeight="1">
      <c r="A573" s="58"/>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11.25" customHeight="1">
      <c r="A574" s="58"/>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11.25" customHeight="1">
      <c r="A575" s="58"/>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11.25" customHeight="1">
      <c r="A576" s="58"/>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11.25" customHeight="1">
      <c r="A577" s="58"/>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11.25" customHeight="1">
      <c r="A578" s="58"/>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11.25" customHeight="1">
      <c r="A579" s="58"/>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11.25" customHeight="1">
      <c r="A580" s="58"/>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11.25" customHeight="1">
      <c r="A581" s="58"/>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11.25" customHeight="1">
      <c r="A582" s="58"/>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11.25" customHeight="1">
      <c r="A583" s="58"/>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11.25" customHeight="1">
      <c r="A584" s="58"/>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11.25" customHeight="1">
      <c r="A585" s="58"/>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11.25" customHeight="1">
      <c r="A586" s="58"/>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11.25" customHeight="1">
      <c r="A587" s="58"/>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11.25" customHeight="1">
      <c r="A588" s="58"/>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11.25" customHeight="1">
      <c r="A589" s="58"/>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11.25" customHeight="1">
      <c r="A590" s="58"/>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11.25" customHeight="1">
      <c r="A591" s="58"/>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11.25" customHeight="1">
      <c r="A592" s="58"/>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11.25" customHeight="1">
      <c r="A593" s="58"/>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11.25" customHeight="1">
      <c r="A594" s="58"/>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11.25" customHeight="1">
      <c r="A595" s="58"/>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11.25" customHeight="1">
      <c r="A596" s="58"/>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11.25" customHeight="1">
      <c r="A597" s="58"/>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11.25" customHeight="1">
      <c r="A598" s="58"/>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11.25" customHeight="1">
      <c r="A599" s="58"/>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11.25" customHeight="1">
      <c r="A600" s="58"/>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11.25" customHeight="1">
      <c r="A601" s="58"/>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11.25" customHeight="1">
      <c r="A602" s="58"/>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11.25" customHeight="1">
      <c r="A603" s="58"/>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11.25" customHeight="1">
      <c r="A604" s="58"/>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11.25" customHeight="1">
      <c r="A605" s="58"/>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11.25" customHeight="1">
      <c r="A606" s="58"/>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11.25" customHeight="1">
      <c r="A607" s="58"/>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11.25" customHeight="1">
      <c r="A608" s="58"/>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11.25" customHeight="1">
      <c r="A609" s="58"/>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11.25" customHeight="1">
      <c r="A610" s="58"/>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11.25" customHeight="1">
      <c r="A611" s="58"/>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11.25" customHeight="1">
      <c r="A612" s="58"/>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11.25" customHeight="1">
      <c r="A613" s="58"/>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11.25" customHeight="1">
      <c r="A614" s="58"/>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11.25" customHeight="1">
      <c r="A615" s="58"/>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11.25" customHeight="1">
      <c r="A616" s="58"/>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11.25" customHeight="1">
      <c r="A617" s="58"/>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11.25" customHeight="1">
      <c r="A618" s="58"/>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11.25" customHeight="1">
      <c r="A619" s="58"/>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11.25" customHeight="1">
      <c r="A620" s="58"/>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11.25" customHeight="1">
      <c r="A621" s="58"/>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11.25" customHeight="1">
      <c r="A622" s="58"/>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11.25" customHeight="1">
      <c r="A623" s="58"/>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11.25" customHeight="1">
      <c r="A624" s="58"/>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11.25" customHeight="1">
      <c r="A625" s="58"/>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11.25" customHeight="1">
      <c r="A626" s="58"/>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11.25" customHeight="1">
      <c r="A627" s="58"/>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11.25" customHeight="1">
      <c r="A628" s="58"/>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11.25" customHeight="1">
      <c r="A629" s="58"/>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11.25" customHeight="1">
      <c r="A630" s="58"/>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11.25" customHeight="1">
      <c r="A631" s="58"/>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11.25" customHeight="1">
      <c r="A632" s="58"/>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11.25" customHeight="1">
      <c r="A633" s="58"/>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11.25" customHeight="1">
      <c r="A634" s="58"/>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11.25" customHeight="1">
      <c r="A635" s="58"/>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11.25" customHeight="1">
      <c r="A636" s="58"/>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11.25" customHeight="1">
      <c r="A637" s="58"/>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11.25" customHeight="1">
      <c r="A638" s="58"/>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11.25" customHeight="1">
      <c r="A639" s="58"/>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11.25" customHeight="1">
      <c r="A640" s="58"/>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11.25" customHeight="1">
      <c r="A641" s="58"/>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11.25" customHeight="1">
      <c r="A642" s="58"/>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11.25" customHeight="1">
      <c r="A643" s="58"/>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11.25" customHeight="1">
      <c r="A644" s="58"/>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11.25" customHeight="1">
      <c r="A645" s="58"/>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11.25" customHeight="1">
      <c r="A646" s="58"/>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11.25" customHeight="1">
      <c r="A647" s="58"/>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11.25" customHeight="1">
      <c r="A648" s="58"/>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11.25" customHeight="1">
      <c r="A649" s="58"/>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11.25" customHeight="1">
      <c r="A650" s="58"/>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11.25" customHeight="1">
      <c r="A651" s="58"/>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11.25" customHeight="1">
      <c r="A652" s="58"/>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11.25" customHeight="1">
      <c r="A653" s="58"/>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11.25" customHeight="1">
      <c r="A654" s="58"/>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11.25" customHeight="1">
      <c r="A655" s="58"/>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11.25" customHeight="1">
      <c r="A656" s="58"/>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11.25" customHeight="1">
      <c r="A657" s="58"/>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11.25" customHeight="1">
      <c r="A658" s="58"/>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11.25" customHeight="1">
      <c r="A659" s="58"/>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11.25" customHeight="1">
      <c r="A660" s="58"/>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11.25" customHeight="1">
      <c r="A661" s="58"/>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11.25" customHeight="1">
      <c r="A662" s="58"/>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11.25" customHeight="1">
      <c r="A663" s="58"/>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11.25" customHeight="1">
      <c r="A664" s="58"/>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11.25" customHeight="1">
      <c r="A665" s="58"/>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11.25" customHeight="1">
      <c r="A666" s="58"/>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11.25" customHeight="1">
      <c r="A667" s="58"/>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11.25" customHeight="1">
      <c r="A668" s="58"/>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11.25" customHeight="1">
      <c r="A669" s="58"/>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11.25" customHeight="1">
      <c r="A670" s="58"/>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11.25" customHeight="1">
      <c r="A671" s="58"/>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11.25" customHeight="1">
      <c r="A672" s="58"/>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11.25" customHeight="1">
      <c r="A673" s="58"/>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11.25" customHeight="1">
      <c r="A674" s="58"/>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11.25" customHeight="1">
      <c r="A675" s="58"/>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11.25" customHeight="1">
      <c r="A676" s="58"/>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11.25" customHeight="1">
      <c r="A677" s="58"/>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11.25" customHeight="1">
      <c r="A678" s="58"/>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11.25" customHeight="1">
      <c r="A679" s="58"/>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11.25" customHeight="1">
      <c r="A680" s="58"/>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11.25" customHeight="1">
      <c r="A681" s="58"/>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11.25" customHeight="1">
      <c r="A682" s="58"/>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11.25" customHeight="1">
      <c r="A683" s="58"/>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11.25" customHeight="1">
      <c r="A684" s="58"/>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11.25" customHeight="1">
      <c r="A685" s="58"/>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11.25" customHeight="1">
      <c r="A686" s="58"/>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11.25" customHeight="1">
      <c r="A687" s="58"/>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11.25" customHeight="1">
      <c r="A688" s="58"/>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11.25" customHeight="1">
      <c r="A689" s="58"/>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11.25" customHeight="1">
      <c r="A690" s="58"/>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11.25" customHeight="1">
      <c r="A691" s="58"/>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11.25" customHeight="1">
      <c r="A692" s="58"/>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11.25" customHeight="1">
      <c r="A693" s="58"/>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11.25" customHeight="1">
      <c r="A694" s="58"/>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11.25" customHeight="1">
      <c r="A695" s="58"/>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11.25" customHeight="1">
      <c r="A696" s="58"/>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11.25" customHeight="1">
      <c r="A697" s="58"/>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11.25" customHeight="1">
      <c r="A698" s="58"/>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11.25" customHeight="1">
      <c r="A699" s="58"/>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11.25" customHeight="1">
      <c r="A700" s="58"/>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11.25" customHeight="1">
      <c r="A701" s="58"/>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11.25" customHeight="1">
      <c r="A702" s="58"/>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11.25" customHeight="1">
      <c r="A703" s="58"/>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11.25" customHeight="1">
      <c r="A704" s="58"/>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11.25" customHeight="1">
      <c r="A705" s="58"/>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11.25" customHeight="1">
      <c r="A706" s="58"/>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11.25" customHeight="1">
      <c r="A707" s="58"/>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11.25" customHeight="1">
      <c r="A708" s="58"/>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11.25" customHeight="1">
      <c r="A709" s="58"/>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11.25" customHeight="1">
      <c r="A710" s="58"/>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11.25" customHeight="1">
      <c r="A711" s="58"/>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11.25" customHeight="1">
      <c r="A712" s="58"/>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11.25" customHeight="1">
      <c r="A713" s="58"/>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11.25" customHeight="1">
      <c r="A714" s="58"/>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11.25" customHeight="1">
      <c r="A715" s="58"/>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11.25" customHeight="1">
      <c r="A716" s="58"/>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11.25" customHeight="1">
      <c r="A717" s="58"/>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11.25" customHeight="1">
      <c r="A718" s="58"/>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11.25" customHeight="1">
      <c r="A719" s="58"/>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11.25" customHeight="1">
      <c r="A720" s="58"/>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11.25" customHeight="1">
      <c r="A721" s="58"/>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11.25" customHeight="1">
      <c r="A722" s="58"/>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11.25" customHeight="1">
      <c r="A723" s="58"/>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11.25" customHeight="1">
      <c r="A724" s="58"/>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11.25" customHeight="1">
      <c r="A725" s="58"/>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11.25" customHeight="1">
      <c r="A726" s="58"/>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11.25" customHeight="1">
      <c r="A727" s="58"/>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11.25" customHeight="1">
      <c r="A728" s="58"/>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11.25" customHeight="1">
      <c r="A729" s="58"/>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11.25" customHeight="1">
      <c r="A730" s="58"/>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11.25" customHeight="1">
      <c r="A731" s="58"/>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11.25" customHeight="1">
      <c r="A732" s="58"/>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11.25" customHeight="1">
      <c r="A733" s="58"/>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11.25" customHeight="1">
      <c r="A734" s="58"/>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11.25" customHeight="1">
      <c r="A735" s="58"/>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11.25" customHeight="1">
      <c r="A736" s="58"/>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11.25" customHeight="1">
      <c r="A737" s="58"/>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11.25" customHeight="1">
      <c r="A738" s="58"/>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11.25" customHeight="1">
      <c r="A739" s="58"/>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11.25" customHeight="1">
      <c r="A740" s="58"/>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11.25" customHeight="1">
      <c r="A741" s="58"/>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11.25" customHeight="1">
      <c r="A742" s="58"/>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11.25" customHeight="1">
      <c r="A743" s="58"/>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11.25" customHeight="1">
      <c r="A744" s="58"/>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11.25" customHeight="1">
      <c r="A745" s="58"/>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11.25" customHeight="1">
      <c r="A746" s="58"/>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11.25" customHeight="1">
      <c r="A747" s="58"/>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11.25" customHeight="1">
      <c r="A748" s="58"/>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11.25" customHeight="1">
      <c r="A749" s="58"/>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11.25" customHeight="1">
      <c r="A750" s="58"/>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11.25" customHeight="1">
      <c r="A751" s="58"/>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11.25" customHeight="1">
      <c r="A752" s="58"/>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11.25" customHeight="1">
      <c r="A753" s="58"/>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11.25" customHeight="1">
      <c r="A754" s="58"/>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11.25" customHeight="1">
      <c r="A755" s="58"/>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11.25" customHeight="1">
      <c r="A756" s="58"/>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11.25" customHeight="1">
      <c r="A757" s="58"/>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11.25" customHeight="1">
      <c r="A758" s="58"/>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11.25" customHeight="1">
      <c r="A759" s="58"/>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11.25" customHeight="1">
      <c r="A760" s="58"/>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11.25" customHeight="1">
      <c r="A761" s="58"/>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11.25" customHeight="1">
      <c r="A762" s="58"/>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11.25" customHeight="1">
      <c r="A763" s="58"/>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11.25" customHeight="1">
      <c r="A764" s="58"/>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11.25" customHeight="1">
      <c r="A765" s="58"/>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11.25" customHeight="1">
      <c r="A766" s="58"/>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11.25" customHeight="1">
      <c r="A767" s="58"/>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11.25" customHeight="1">
      <c r="A768" s="58"/>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11.25" customHeight="1">
      <c r="A769" s="58"/>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11.25" customHeight="1">
      <c r="A770" s="58"/>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11.25" customHeight="1">
      <c r="A771" s="58"/>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11.25" customHeight="1">
      <c r="A772" s="58"/>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11.25" customHeight="1">
      <c r="A773" s="58"/>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11.25" customHeight="1">
      <c r="A774" s="58"/>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11.25" customHeight="1">
      <c r="A775" s="58"/>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11.25" customHeight="1">
      <c r="A776" s="58"/>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11.25" customHeight="1">
      <c r="A777" s="58"/>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11.25" customHeight="1">
      <c r="A778" s="58"/>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11.25" customHeight="1">
      <c r="A779" s="58"/>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11.25" customHeight="1">
      <c r="A780" s="58"/>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11.25" customHeight="1">
      <c r="A781" s="58"/>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11.25" customHeight="1">
      <c r="A782" s="58"/>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11.25" customHeight="1">
      <c r="A783" s="58"/>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11.25" customHeight="1">
      <c r="A784" s="58"/>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11.25" customHeight="1">
      <c r="A785" s="58"/>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11.25" customHeight="1">
      <c r="A786" s="58"/>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11.25" customHeight="1">
      <c r="A787" s="58"/>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11.25" customHeight="1">
      <c r="A788" s="58"/>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11.25" customHeight="1">
      <c r="A789" s="58"/>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11.25" customHeight="1">
      <c r="A790" s="58"/>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11.25" customHeight="1">
      <c r="A791" s="58"/>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11.25" customHeight="1">
      <c r="A792" s="58"/>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11.25" customHeight="1">
      <c r="A793" s="58"/>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11.25" customHeight="1">
      <c r="A794" s="58"/>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11.25" customHeight="1">
      <c r="A795" s="58"/>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11.25" customHeight="1">
      <c r="A796" s="58"/>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11.25" customHeight="1">
      <c r="A797" s="58"/>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11.25" customHeight="1">
      <c r="A798" s="58"/>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11.25" customHeight="1">
      <c r="A799" s="58"/>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11.25" customHeight="1">
      <c r="A800" s="58"/>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11.25" customHeight="1">
      <c r="A801" s="58"/>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11.25" customHeight="1">
      <c r="A802" s="58"/>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11.25" customHeight="1">
      <c r="A803" s="58"/>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11.25" customHeight="1">
      <c r="A804" s="58"/>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11.25" customHeight="1">
      <c r="A805" s="58"/>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11.25" customHeight="1">
      <c r="A806" s="58"/>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11.25" customHeight="1">
      <c r="A807" s="58"/>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11.25" customHeight="1">
      <c r="A808" s="58"/>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11.25" customHeight="1">
      <c r="A809" s="58"/>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11.25" customHeight="1">
      <c r="A810" s="58"/>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11.25" customHeight="1">
      <c r="A811" s="58"/>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11.25" customHeight="1">
      <c r="A812" s="58"/>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11.25" customHeight="1">
      <c r="A813" s="58"/>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11.25" customHeight="1">
      <c r="A814" s="58"/>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11.25" customHeight="1">
      <c r="A815" s="58"/>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11.25" customHeight="1">
      <c r="A816" s="58"/>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11.25" customHeight="1">
      <c r="A817" s="58"/>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11.25" customHeight="1">
      <c r="A818" s="58"/>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11.25" customHeight="1">
      <c r="A819" s="58"/>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11.25" customHeight="1">
      <c r="A820" s="58"/>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11.25" customHeight="1">
      <c r="A821" s="58"/>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11.25" customHeight="1">
      <c r="A822" s="58"/>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11.25" customHeight="1">
      <c r="A823" s="58"/>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11.25" customHeight="1">
      <c r="A824" s="58"/>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11.25" customHeight="1">
      <c r="A825" s="58"/>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11.25" customHeight="1">
      <c r="A826" s="58"/>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11.25" customHeight="1">
      <c r="A827" s="58"/>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11.25" customHeight="1">
      <c r="A828" s="58"/>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11.25" customHeight="1">
      <c r="A829" s="58"/>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11.25" customHeight="1">
      <c r="A830" s="58"/>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11.25" customHeight="1">
      <c r="A831" s="58"/>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11.25" customHeight="1">
      <c r="A832" s="58"/>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11.25" customHeight="1">
      <c r="A833" s="58"/>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11.25" customHeight="1">
      <c r="A834" s="58"/>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11.25" customHeight="1">
      <c r="A835" s="58"/>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11.25" customHeight="1">
      <c r="A836" s="58"/>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11.25" customHeight="1">
      <c r="A837" s="58"/>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11.25" customHeight="1">
      <c r="A838" s="58"/>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11.25" customHeight="1">
      <c r="A839" s="58"/>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11.25" customHeight="1">
      <c r="A840" s="58"/>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11.25" customHeight="1">
      <c r="A841" s="58"/>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11.25" customHeight="1">
      <c r="A842" s="58"/>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11.25" customHeight="1">
      <c r="A843" s="58"/>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11.25" customHeight="1">
      <c r="A844" s="58"/>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11.25" customHeight="1">
      <c r="A845" s="58"/>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11.25" customHeight="1">
      <c r="A846" s="58"/>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11.25" customHeight="1">
      <c r="A847" s="58"/>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11.25" customHeight="1">
      <c r="A848" s="58"/>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11.25" customHeight="1">
      <c r="A849" s="58"/>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11.25" customHeight="1">
      <c r="A850" s="58"/>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11.25" customHeight="1">
      <c r="A851" s="58"/>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11.25" customHeight="1">
      <c r="A852" s="58"/>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11.25" customHeight="1">
      <c r="A853" s="58"/>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11.25" customHeight="1">
      <c r="A854" s="58"/>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11.25" customHeight="1">
      <c r="A855" s="58"/>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11.25" customHeight="1">
      <c r="A856" s="58"/>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11.25" customHeight="1">
      <c r="A857" s="58"/>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11.25" customHeight="1">
      <c r="A858" s="58"/>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11.25" customHeight="1">
      <c r="A859" s="58"/>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11.25" customHeight="1">
      <c r="A860" s="58"/>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11.25" customHeight="1">
      <c r="A861" s="58"/>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11.25" customHeight="1">
      <c r="A862" s="58"/>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11.25" customHeight="1">
      <c r="A863" s="58"/>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11.25" customHeight="1">
      <c r="A864" s="58"/>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11.25" customHeight="1">
      <c r="A865" s="58"/>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11.25" customHeight="1">
      <c r="A866" s="58"/>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11.25" customHeight="1">
      <c r="A867" s="58"/>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11.25" customHeight="1">
      <c r="A868" s="58"/>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11.25" customHeight="1">
      <c r="A869" s="58"/>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11.25" customHeight="1">
      <c r="A870" s="58"/>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11.25" customHeight="1">
      <c r="A871" s="58"/>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11.25" customHeight="1">
      <c r="A872" s="58"/>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11.25" customHeight="1">
      <c r="A873" s="58"/>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11.25" customHeight="1">
      <c r="A874" s="58"/>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11.25" customHeight="1">
      <c r="A875" s="58"/>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11.25" customHeight="1">
      <c r="A876" s="58"/>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11.25" customHeight="1">
      <c r="A877" s="58"/>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11.25" customHeight="1">
      <c r="A878" s="58"/>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11.25" customHeight="1">
      <c r="A879" s="58"/>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11.25" customHeight="1">
      <c r="A880" s="58"/>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11.25" customHeight="1">
      <c r="A881" s="58"/>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11.25" customHeight="1">
      <c r="A882" s="58"/>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11.25" customHeight="1">
      <c r="A883" s="58"/>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11.25" customHeight="1">
      <c r="A884" s="58"/>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11.25" customHeight="1">
      <c r="A885" s="58"/>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11.25" customHeight="1">
      <c r="A886" s="58"/>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11.25" customHeight="1">
      <c r="A887" s="58"/>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11.25" customHeight="1">
      <c r="A888" s="58"/>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11.25" customHeight="1">
      <c r="A889" s="58"/>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11.25" customHeight="1">
      <c r="A890" s="58"/>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11.25" customHeight="1">
      <c r="A891" s="58"/>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11.25" customHeight="1">
      <c r="A892" s="58"/>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11.25" customHeight="1">
      <c r="A893" s="58"/>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11.25" customHeight="1">
      <c r="A894" s="58"/>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11.25" customHeight="1">
      <c r="A895" s="58"/>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11.25" customHeight="1">
      <c r="A896" s="58"/>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11.25" customHeight="1">
      <c r="A897" s="58"/>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11.25" customHeight="1">
      <c r="A898" s="58"/>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11.25" customHeight="1">
      <c r="A899" s="58"/>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11.25" customHeight="1">
      <c r="A900" s="58"/>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11.25" customHeight="1">
      <c r="A901" s="58"/>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11.25" customHeight="1">
      <c r="A902" s="58"/>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11.25" customHeight="1">
      <c r="A903" s="58"/>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11.25" customHeight="1">
      <c r="A904" s="58"/>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11.25" customHeight="1">
      <c r="A905" s="58"/>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11.25" customHeight="1">
      <c r="A906" s="58"/>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11.25" customHeight="1">
      <c r="A907" s="58"/>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11.25" customHeight="1">
      <c r="A908" s="58"/>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11.25" customHeight="1">
      <c r="A909" s="58"/>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11.25" customHeight="1">
      <c r="A910" s="58"/>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11.25" customHeight="1">
      <c r="A911" s="58"/>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11.25" customHeight="1">
      <c r="A912" s="58"/>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11.25" customHeight="1">
      <c r="A913" s="58"/>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11.25" customHeight="1">
      <c r="A914" s="58"/>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11.25" customHeight="1">
      <c r="A915" s="58"/>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11.25" customHeight="1">
      <c r="A916" s="58"/>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11.25" customHeight="1">
      <c r="A917" s="58"/>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11.25" customHeight="1">
      <c r="A918" s="58"/>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11.25" customHeight="1">
      <c r="A919" s="58"/>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11.25" customHeight="1">
      <c r="A920" s="58"/>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11.25" customHeight="1">
      <c r="A921" s="58"/>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11.25" customHeight="1">
      <c r="A922" s="58"/>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11.25" customHeight="1">
      <c r="A923" s="58"/>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11.25" customHeight="1">
      <c r="A924" s="58"/>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11.25" customHeight="1">
      <c r="A925" s="58"/>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11.25" customHeight="1">
      <c r="A926" s="58"/>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11.25" customHeight="1">
      <c r="A927" s="58"/>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11.25" customHeight="1">
      <c r="A928" s="58"/>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11.25" customHeight="1">
      <c r="A929" s="58"/>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11.25" customHeight="1">
      <c r="A930" s="58"/>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11.25" customHeight="1">
      <c r="A931" s="58"/>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11.25" customHeight="1">
      <c r="A932" s="58"/>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11.25" customHeight="1">
      <c r="A933" s="58"/>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11.25" customHeight="1">
      <c r="A934" s="58"/>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11.25" customHeight="1">
      <c r="A935" s="58"/>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11.25" customHeight="1">
      <c r="A936" s="58"/>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11.25" customHeight="1">
      <c r="A937" s="58"/>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11.25" customHeight="1">
      <c r="A938" s="58"/>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11.25" customHeight="1">
      <c r="A939" s="58"/>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11.25" customHeight="1">
      <c r="A940" s="58"/>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11.25" customHeight="1">
      <c r="A941" s="58"/>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11.25" customHeight="1">
      <c r="A942" s="58"/>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11.25" customHeight="1">
      <c r="A943" s="58"/>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11.25" customHeight="1">
      <c r="A944" s="58"/>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11.25" customHeight="1">
      <c r="A945" s="58"/>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11.25" customHeight="1">
      <c r="A946" s="58"/>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11.25" customHeight="1">
      <c r="A947" s="58"/>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11.25" customHeight="1">
      <c r="A948" s="58"/>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11.25" customHeight="1">
      <c r="A949" s="58"/>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11.25" customHeight="1">
      <c r="A950" s="58"/>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11.25" customHeight="1">
      <c r="A951" s="58"/>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11.25" customHeight="1">
      <c r="A952" s="58"/>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11.25" customHeight="1">
      <c r="A953" s="58"/>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11.25" customHeight="1">
      <c r="A954" s="58"/>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11.25" customHeight="1">
      <c r="A955" s="58"/>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11.25" customHeight="1">
      <c r="A956" s="58"/>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11.25" customHeight="1">
      <c r="A957" s="58"/>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11.25" customHeight="1">
      <c r="A958" s="58"/>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11.25" customHeight="1">
      <c r="A959" s="58"/>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11.25" customHeight="1">
      <c r="A960" s="58"/>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11.25" customHeight="1">
      <c r="A961" s="58"/>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11.25" customHeight="1">
      <c r="A962" s="58"/>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11.25" customHeight="1">
      <c r="A963" s="58"/>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11.25" customHeight="1">
      <c r="A964" s="58"/>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11.25" customHeight="1">
      <c r="A965" s="58"/>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11.25" customHeight="1">
      <c r="A966" s="58"/>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11.25" customHeight="1">
      <c r="A967" s="58"/>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11.25" customHeight="1">
      <c r="A968" s="58"/>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11.25" customHeight="1">
      <c r="A969" s="58"/>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11.25" customHeight="1">
      <c r="A970" s="58"/>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11.25" customHeight="1">
      <c r="A971" s="58"/>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11.25" customHeight="1">
      <c r="A972" s="58"/>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11.25" customHeight="1">
      <c r="A973" s="58"/>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11.25" customHeight="1">
      <c r="A974" s="58"/>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11.25" customHeight="1">
      <c r="A975" s="58"/>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11.25" customHeight="1">
      <c r="A976" s="58"/>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11.25" customHeight="1">
      <c r="A977" s="58"/>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11.25" customHeight="1">
      <c r="A978" s="58"/>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11.25" customHeight="1">
      <c r="A979" s="58"/>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11.25" customHeight="1">
      <c r="A980" s="58"/>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11.25" customHeight="1">
      <c r="A981" s="58"/>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11.25" customHeight="1">
      <c r="A982" s="58"/>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11.25" customHeight="1">
      <c r="A983" s="58"/>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11.25" customHeight="1">
      <c r="A984" s="58"/>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11.25" customHeight="1">
      <c r="A985" s="58"/>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11.25" customHeight="1">
      <c r="A986" s="58"/>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11.25" customHeight="1">
      <c r="A987" s="58"/>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11.25" customHeight="1">
      <c r="A988" s="58"/>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11.25" customHeight="1">
      <c r="A989" s="58"/>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11.25" customHeight="1">
      <c r="A990" s="58"/>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11.25" customHeight="1">
      <c r="A991" s="58"/>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11.25" customHeight="1">
      <c r="A992" s="58"/>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11.25" customHeight="1">
      <c r="A993" s="58"/>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11.25" customHeight="1">
      <c r="A994" s="58"/>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11.25" customHeight="1">
      <c r="A995" s="58"/>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11.25" customHeight="1">
      <c r="A996" s="58"/>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11.25" customHeight="1">
      <c r="A997" s="58"/>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11.25" customHeight="1">
      <c r="A998" s="58"/>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11.25" customHeight="1">
      <c r="A999" s="58"/>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11.25" customHeight="1">
      <c r="A1000" s="58"/>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11">
    <mergeCell ref="D16:G16"/>
    <mergeCell ref="D17:G17"/>
    <mergeCell ref="D18:G18"/>
    <mergeCell ref="D19:G19"/>
    <mergeCell ref="A1:B1"/>
    <mergeCell ref="E2:G3"/>
    <mergeCell ref="A11:L11"/>
    <mergeCell ref="D12:G12"/>
    <mergeCell ref="D13:G13"/>
    <mergeCell ref="D14:G14"/>
    <mergeCell ref="D15:G15"/>
  </mergeCells>
  <conditionalFormatting sqref="L2:L9">
    <cfRule type="expression" dxfId="0" priority="1">
      <formula>IF(#REF!="N",TRUE,IF($I2="Y",TRUE,IF($J2="Y",TRUE,(IF($K2="Y",TRUE,FALSE)))))</formula>
    </cfRule>
  </conditionalFormatting>
  <dataValidations>
    <dataValidation type="list" allowBlank="1" showErrorMessage="1" sqref="G4:G9">
      <formula1>"1.0,2.0"</formula1>
    </dataValidation>
    <dataValidation type="list" allowBlank="1" showErrorMessage="1" sqref="F4:F9">
      <formula1>"R,r,B,b"</formula1>
    </dataValidation>
    <dataValidation type="list" allowBlank="1" showErrorMessage="1" sqref="I2:I9">
      <formula1>"C,A,B,N"</formula1>
    </dataValidation>
    <dataValidation type="list" allowBlank="1" showErrorMessage="1" sqref="E2 E4:E9">
      <formula1>"I,I,R,r,E,e"</formula1>
    </dataValidation>
    <dataValidation type="list" allowBlank="1" showErrorMessage="1" sqref="J2:K9">
      <formula1>"Y,N"</formula1>
    </dataValidation>
  </dataValidations>
  <printOptions horizontalCentered="1"/>
  <pageMargins bottom="1.0" footer="0.0" header="0.0" left="1.0" right="1.0" top="1.0"/>
  <pageSetup fitToHeight="0" orientation="landscape"/>
  <headerFooter>
    <oddHeader>&amp;LXXXX Z1 Appendix B: CAMP Technical Requirements&amp;CSystems-Interfaces</oddHeader>
    <oddFooter>&amp;RPage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43"/>
    <col customWidth="1" min="2" max="3" width="8.71"/>
    <col customWidth="1" min="4" max="4" width="4.0"/>
    <col customWidth="1" min="5" max="6" width="8.71"/>
    <col customWidth="1" min="7" max="7" width="10.71"/>
    <col customWidth="1" min="8" max="9" width="8.71"/>
    <col customWidth="1" min="10" max="10" width="11.71"/>
    <col customWidth="1" min="11" max="11" width="11.43"/>
    <col customWidth="1" min="12" max="12" width="10.43"/>
    <col customWidth="1" min="13" max="14" width="9.86"/>
    <col customWidth="1" min="15" max="15" width="10.0"/>
    <col customWidth="1" min="16" max="26" width="8.71"/>
  </cols>
  <sheetData>
    <row r="1" ht="6.75" customHeight="1">
      <c r="A1" s="1"/>
      <c r="B1" s="1"/>
      <c r="C1" s="1"/>
      <c r="D1" s="1"/>
      <c r="E1" s="1"/>
      <c r="F1" s="1"/>
      <c r="G1" s="1"/>
      <c r="H1" s="1"/>
      <c r="I1" s="1"/>
      <c r="J1" s="1"/>
      <c r="K1" s="1"/>
      <c r="L1" s="1"/>
      <c r="M1" s="1"/>
      <c r="N1" s="1"/>
      <c r="O1" s="1"/>
    </row>
    <row r="2" ht="9.75" hidden="1" customHeight="1">
      <c r="A2" s="1"/>
      <c r="B2" s="1"/>
      <c r="C2" s="1"/>
      <c r="D2" s="1"/>
      <c r="E2" s="1"/>
      <c r="F2" s="1"/>
      <c r="G2" s="1"/>
      <c r="H2" s="1"/>
      <c r="I2" s="1"/>
      <c r="J2" s="1"/>
      <c r="K2" s="1"/>
      <c r="L2" s="1"/>
      <c r="M2" s="1"/>
      <c r="N2" s="1"/>
      <c r="O2" s="1"/>
    </row>
    <row r="3" ht="14.25" customHeight="1">
      <c r="A3" s="1"/>
      <c r="B3" s="1"/>
      <c r="C3" s="1"/>
      <c r="D3" s="1"/>
      <c r="E3" s="1"/>
      <c r="F3" s="1"/>
      <c r="G3" s="1"/>
      <c r="H3" s="1"/>
      <c r="I3" s="1"/>
      <c r="J3" s="1"/>
      <c r="K3" s="1"/>
      <c r="L3" s="1"/>
      <c r="M3" s="1"/>
      <c r="N3" s="1"/>
      <c r="O3" s="1"/>
    </row>
    <row r="4" ht="14.25" customHeight="1">
      <c r="A4" s="1"/>
      <c r="B4" s="1"/>
      <c r="C4" s="1"/>
      <c r="D4" s="1"/>
      <c r="E4" s="2"/>
      <c r="F4" s="1"/>
      <c r="G4" s="1"/>
      <c r="H4" s="1"/>
      <c r="I4" s="1"/>
      <c r="J4" s="1"/>
      <c r="K4" s="1"/>
      <c r="L4" s="1"/>
      <c r="M4" s="1"/>
      <c r="N4" s="1"/>
      <c r="O4" s="1"/>
    </row>
    <row r="5" ht="14.25" customHeight="1">
      <c r="A5" s="1"/>
      <c r="B5" s="1" t="s">
        <v>1</v>
      </c>
      <c r="C5" s="1"/>
      <c r="D5" s="1"/>
      <c r="E5" s="3"/>
      <c r="F5" s="1"/>
      <c r="G5" s="1"/>
      <c r="H5" s="1"/>
      <c r="I5" s="1"/>
      <c r="J5" s="1"/>
      <c r="K5" s="1"/>
      <c r="L5" s="1"/>
      <c r="M5" s="1"/>
      <c r="N5" s="1"/>
      <c r="O5" s="1"/>
    </row>
    <row r="6" ht="14.25" customHeight="1">
      <c r="A6" s="1"/>
      <c r="B6" s="1"/>
      <c r="C6" s="1"/>
      <c r="D6" s="1"/>
      <c r="E6" s="1"/>
      <c r="F6" s="1"/>
      <c r="G6" s="1"/>
      <c r="H6" s="1"/>
      <c r="I6" s="1"/>
      <c r="J6" s="1"/>
      <c r="K6" s="1"/>
      <c r="L6" s="1"/>
      <c r="M6" s="1"/>
      <c r="N6" s="1"/>
      <c r="O6" s="1"/>
    </row>
    <row r="7" ht="36.0" customHeight="1">
      <c r="A7" s="1"/>
      <c r="B7" s="1"/>
      <c r="C7" s="1"/>
      <c r="D7" s="1"/>
      <c r="E7" s="4" t="s">
        <v>5</v>
      </c>
      <c r="F7" s="1"/>
      <c r="G7" s="1"/>
      <c r="H7" s="1"/>
      <c r="I7" s="1"/>
      <c r="J7" s="1"/>
      <c r="K7" s="1"/>
      <c r="L7" s="1"/>
      <c r="M7" s="1"/>
      <c r="N7" s="1"/>
      <c r="O7" s="1"/>
    </row>
    <row r="8" ht="6.75" customHeight="1">
      <c r="A8" s="5"/>
      <c r="B8" s="5"/>
      <c r="C8" s="5"/>
      <c r="D8" s="5"/>
      <c r="E8" s="5"/>
      <c r="F8" s="5"/>
      <c r="G8" s="5"/>
      <c r="H8" s="5"/>
      <c r="I8" s="5"/>
      <c r="J8" s="5"/>
      <c r="K8" s="5"/>
      <c r="L8" s="5"/>
      <c r="M8" s="5"/>
      <c r="N8" s="5"/>
      <c r="O8" s="5"/>
    </row>
    <row r="9" ht="14.25" customHeight="1">
      <c r="A9" s="1"/>
      <c r="B9" s="1"/>
      <c r="C9" s="1"/>
      <c r="D9" s="1"/>
      <c r="E9" s="1"/>
      <c r="F9" s="1"/>
      <c r="G9" s="1"/>
      <c r="H9" s="1"/>
      <c r="I9" s="1"/>
      <c r="J9" s="1"/>
      <c r="K9" s="1"/>
      <c r="L9" s="1"/>
      <c r="M9" s="1"/>
      <c r="N9" s="1"/>
      <c r="O9" s="1"/>
    </row>
    <row r="10" ht="14.25" customHeight="1">
      <c r="A10" s="1"/>
      <c r="B10" s="1"/>
      <c r="C10" s="1"/>
      <c r="D10" s="1"/>
      <c r="E10" s="1"/>
      <c r="F10" s="1"/>
      <c r="G10" s="1"/>
      <c r="H10" s="1"/>
      <c r="I10" s="1"/>
      <c r="J10" s="1"/>
      <c r="K10" s="1"/>
      <c r="L10" s="1"/>
      <c r="M10" s="1"/>
      <c r="N10" s="1"/>
      <c r="O10" s="1"/>
    </row>
    <row r="11" ht="14.25" customHeight="1">
      <c r="A11" s="1"/>
      <c r="B11" s="6"/>
      <c r="C11" s="1"/>
      <c r="D11" s="1"/>
      <c r="E11" s="1"/>
      <c r="F11" s="1"/>
      <c r="G11" s="1"/>
      <c r="H11" s="1"/>
      <c r="I11" s="1"/>
      <c r="J11" s="1"/>
      <c r="K11" s="1"/>
      <c r="L11" s="1"/>
      <c r="M11" s="1"/>
      <c r="N11" s="1"/>
      <c r="O11" s="1"/>
    </row>
    <row r="12" ht="14.25" customHeight="1">
      <c r="A12" s="1"/>
      <c r="B12" s="1"/>
      <c r="C12" s="1"/>
      <c r="D12" s="1"/>
      <c r="E12" s="22" t="s">
        <v>6</v>
      </c>
      <c r="F12" s="23"/>
      <c r="G12" s="23"/>
      <c r="H12" s="23"/>
      <c r="I12" s="24"/>
      <c r="J12" s="25" t="s">
        <v>7</v>
      </c>
      <c r="K12" s="26"/>
      <c r="L12" s="27"/>
      <c r="M12" s="1"/>
      <c r="N12" s="1"/>
      <c r="O12" s="1"/>
    </row>
    <row r="13" ht="15.0" customHeight="1">
      <c r="A13" s="1"/>
      <c r="B13" s="28"/>
      <c r="C13" s="28"/>
      <c r="D13" s="28"/>
      <c r="E13" s="29"/>
      <c r="F13" s="30"/>
      <c r="G13" s="30"/>
      <c r="H13" s="30"/>
      <c r="I13" s="31"/>
      <c r="J13" s="32" t="s">
        <v>8</v>
      </c>
      <c r="K13" s="32" t="s">
        <v>9</v>
      </c>
      <c r="L13" s="32" t="s">
        <v>10</v>
      </c>
      <c r="M13" s="14"/>
      <c r="N13" s="1"/>
      <c r="O13" s="1"/>
    </row>
    <row r="14" ht="14.25" customHeight="1">
      <c r="A14" s="1"/>
      <c r="B14" s="28"/>
      <c r="C14" s="28"/>
      <c r="D14" s="28"/>
      <c r="E14" s="33" t="s">
        <v>11</v>
      </c>
      <c r="F14" s="26"/>
      <c r="G14" s="26"/>
      <c r="H14" s="26"/>
      <c r="I14" s="27"/>
      <c r="J14" s="34">
        <f>'A. General Technology'!E45</f>
        <v>35</v>
      </c>
      <c r="K14" s="34">
        <f>'A. General Technology'!E46</f>
        <v>1</v>
      </c>
      <c r="L14" s="34">
        <f>'A. General Technology'!E47</f>
        <v>36</v>
      </c>
      <c r="M14" s="1"/>
      <c r="N14" s="1"/>
      <c r="O14" s="1"/>
    </row>
    <row r="15" ht="15.0" customHeight="1">
      <c r="A15" s="1"/>
      <c r="B15" s="35"/>
      <c r="C15" s="35"/>
      <c r="D15" s="35"/>
      <c r="E15" s="33" t="s">
        <v>12</v>
      </c>
      <c r="F15" s="26"/>
      <c r="G15" s="26"/>
      <c r="H15" s="26"/>
      <c r="I15" s="27"/>
      <c r="J15" s="34">
        <f>'B. Enabling Technology'!E27</f>
        <v>16</v>
      </c>
      <c r="K15" s="34">
        <f>'B. Enabling Technology'!E28</f>
        <v>2</v>
      </c>
      <c r="L15" s="34">
        <f>'B. Enabling Technology'!E29</f>
        <v>18</v>
      </c>
      <c r="M15" s="1"/>
      <c r="N15" s="1"/>
      <c r="O15" s="1"/>
    </row>
    <row r="16" ht="15.0" customHeight="1">
      <c r="A16" s="1"/>
      <c r="B16" s="35"/>
      <c r="C16" s="35"/>
      <c r="D16" s="35"/>
      <c r="E16" s="33" t="s">
        <v>13</v>
      </c>
      <c r="F16" s="26"/>
      <c r="G16" s="26"/>
      <c r="H16" s="26"/>
      <c r="I16" s="27"/>
      <c r="J16" s="34">
        <f>'C. Public Web Portal'!E34</f>
        <v>23</v>
      </c>
      <c r="K16" s="34">
        <f>'C. Public Web Portal'!E35</f>
        <v>2</v>
      </c>
      <c r="L16" s="34">
        <f>'C. Public Web Portal'!E36</f>
        <v>25</v>
      </c>
      <c r="M16" s="1"/>
      <c r="N16" s="1"/>
      <c r="O16" s="1"/>
    </row>
    <row r="17" ht="15.0" customHeight="1">
      <c r="A17" s="1"/>
      <c r="B17" s="35"/>
      <c r="C17" s="35"/>
      <c r="D17" s="35"/>
      <c r="E17" s="33" t="s">
        <v>14</v>
      </c>
      <c r="F17" s="26"/>
      <c r="G17" s="26"/>
      <c r="H17" s="26"/>
      <c r="I17" s="27"/>
      <c r="J17" s="34">
        <f>'D. Application Security'!E54</f>
        <v>42</v>
      </c>
      <c r="K17" s="34">
        <f>'D. Application Security'!E55</f>
        <v>2</v>
      </c>
      <c r="L17" s="34">
        <f>'D. Application Security'!E56</f>
        <v>44</v>
      </c>
      <c r="M17" s="1"/>
      <c r="N17" s="1"/>
      <c r="O17" s="1"/>
    </row>
    <row r="18" ht="15.0" customHeight="1">
      <c r="A18" s="1"/>
      <c r="B18" s="35"/>
      <c r="C18" s="35"/>
      <c r="D18" s="35"/>
      <c r="E18" s="33" t="s">
        <v>15</v>
      </c>
      <c r="F18" s="26"/>
      <c r="G18" s="26"/>
      <c r="H18" s="26"/>
      <c r="I18" s="27"/>
      <c r="J18" s="34">
        <f>'E. Mobile'!E23</f>
        <v>10</v>
      </c>
      <c r="K18" s="34">
        <f>'E. Mobile'!E24</f>
        <v>4</v>
      </c>
      <c r="L18" s="34">
        <f>'E. Mobile'!E25</f>
        <v>14</v>
      </c>
      <c r="M18" s="1"/>
      <c r="N18" s="1"/>
      <c r="O18" s="1"/>
    </row>
    <row r="19" ht="15.0" customHeight="1">
      <c r="A19" s="1"/>
      <c r="B19" s="35"/>
      <c r="C19" s="35"/>
      <c r="D19" s="35"/>
      <c r="E19" s="33" t="s">
        <v>16</v>
      </c>
      <c r="F19" s="26"/>
      <c r="G19" s="26"/>
      <c r="H19" s="26"/>
      <c r="I19" s="27"/>
      <c r="J19" s="34">
        <f>'F. Reporting'!E14</f>
        <v>5</v>
      </c>
      <c r="K19" s="34">
        <f>'F. Reporting'!E15</f>
        <v>0</v>
      </c>
      <c r="L19" s="34">
        <f>'F. Reporting'!E16</f>
        <v>5</v>
      </c>
      <c r="M19" s="1"/>
      <c r="N19" s="1"/>
      <c r="O19" s="1"/>
    </row>
    <row r="20" ht="15.0" customHeight="1">
      <c r="A20" s="1"/>
      <c r="B20" s="35"/>
      <c r="C20" s="35"/>
      <c r="D20" s="35"/>
      <c r="E20" s="33" t="s">
        <v>17</v>
      </c>
      <c r="F20" s="26"/>
      <c r="G20" s="26"/>
      <c r="H20" s="26"/>
      <c r="I20" s="27"/>
      <c r="J20" s="34">
        <f>'G. GIS'!D26</f>
        <v>16</v>
      </c>
      <c r="K20" s="34">
        <f>'G. GIS'!D27</f>
        <v>1</v>
      </c>
      <c r="L20" s="34">
        <f>'G. GIS'!D28</f>
        <v>17</v>
      </c>
      <c r="M20" s="1"/>
      <c r="N20" s="1"/>
      <c r="O20" s="1"/>
    </row>
    <row r="21" ht="14.25" customHeight="1">
      <c r="A21" s="1"/>
      <c r="B21" s="35"/>
      <c r="C21" s="35"/>
      <c r="D21" s="35"/>
      <c r="E21" s="33" t="s">
        <v>18</v>
      </c>
      <c r="F21" s="26"/>
      <c r="G21" s="26"/>
      <c r="H21" s="26"/>
      <c r="I21" s="27"/>
      <c r="J21" s="34">
        <f>'H. Systems-Interfaces'!H17</f>
        <v>8</v>
      </c>
      <c r="K21" s="34">
        <f>'H. Systems-Interfaces'!H18</f>
        <v>0</v>
      </c>
      <c r="L21" s="34">
        <f>'H. Systems-Interfaces'!H19</f>
        <v>8</v>
      </c>
      <c r="M21" s="36"/>
      <c r="N21" s="1"/>
      <c r="O21" s="1"/>
    </row>
    <row r="22" ht="15.0" customHeight="1">
      <c r="A22" s="1"/>
      <c r="B22" s="35"/>
      <c r="C22" s="35"/>
      <c r="D22" s="35"/>
      <c r="E22" s="33"/>
      <c r="F22" s="26"/>
      <c r="G22" s="26"/>
      <c r="H22" s="26"/>
      <c r="I22" s="27"/>
      <c r="J22" s="34"/>
      <c r="K22" s="34"/>
      <c r="L22" s="34"/>
      <c r="M22" s="1"/>
      <c r="N22" s="1"/>
      <c r="O22" s="1"/>
    </row>
    <row r="23" ht="14.25" customHeight="1">
      <c r="A23" s="1"/>
      <c r="B23" s="20"/>
      <c r="C23" s="20"/>
      <c r="D23" s="20"/>
      <c r="E23" s="20"/>
      <c r="F23" s="20"/>
      <c r="G23" s="20"/>
      <c r="H23" s="20"/>
      <c r="I23" s="20"/>
      <c r="J23" s="19"/>
      <c r="K23" s="19"/>
      <c r="L23" s="19"/>
      <c r="M23" s="1"/>
      <c r="N23" s="1"/>
      <c r="O23" s="1"/>
    </row>
    <row r="24" ht="14.25" customHeight="1">
      <c r="A24" s="1"/>
      <c r="B24" s="37"/>
      <c r="C24" s="37"/>
      <c r="D24" s="37"/>
      <c r="E24" s="38" t="s">
        <v>19</v>
      </c>
      <c r="F24" s="26"/>
      <c r="G24" s="26"/>
      <c r="H24" s="26"/>
      <c r="I24" s="27"/>
      <c r="J24" s="34">
        <f t="shared" ref="J24:L24" si="1">SUM(J14:J22)</f>
        <v>155</v>
      </c>
      <c r="K24" s="34">
        <f t="shared" si="1"/>
        <v>12</v>
      </c>
      <c r="L24" s="34">
        <f t="shared" si="1"/>
        <v>167</v>
      </c>
      <c r="M24" s="1"/>
      <c r="N24" s="1"/>
      <c r="O24" s="1"/>
    </row>
    <row r="25" ht="14.25" customHeight="1">
      <c r="A25" s="1"/>
      <c r="B25" s="19"/>
      <c r="C25" s="19"/>
      <c r="D25" s="19"/>
      <c r="E25" s="19"/>
      <c r="F25" s="19"/>
      <c r="G25" s="19"/>
      <c r="H25" s="19"/>
      <c r="I25" s="19"/>
      <c r="J25" s="19"/>
      <c r="K25" s="19"/>
      <c r="L25" s="19"/>
      <c r="M25" s="1"/>
      <c r="N25" s="1"/>
      <c r="O25" s="1"/>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2">
    <mergeCell ref="E19:I19"/>
    <mergeCell ref="E20:I20"/>
    <mergeCell ref="E21:I21"/>
    <mergeCell ref="E22:I22"/>
    <mergeCell ref="E24:I24"/>
    <mergeCell ref="E12:I13"/>
    <mergeCell ref="J12:L12"/>
    <mergeCell ref="E14:I14"/>
    <mergeCell ref="E15:I15"/>
    <mergeCell ref="E16:I16"/>
    <mergeCell ref="E17:I17"/>
    <mergeCell ref="E18:I18"/>
  </mergeCells>
  <printOptions/>
  <pageMargins bottom="0.75" footer="0.0" header="0.0" left="0.7" right="0.7" top="0.75"/>
  <pageSetup orientation="landscape"/>
  <headerFooter>
    <oddHeader>&amp;LXXXX Z1 Appendix B: CAMP Technical Requirements</oddHeader>
    <oddFooter>&amp;RPage &amp;P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5.71"/>
    <col customWidth="1" min="3" max="3" width="11.86"/>
    <col customWidth="1" min="4" max="4" width="60.71"/>
    <col customWidth="1" min="5" max="5" width="6.43"/>
    <col customWidth="1" min="6" max="6" width="9.86"/>
    <col customWidth="1" min="7" max="7" width="5.71"/>
    <col customWidth="1" min="8" max="8" width="5.29"/>
    <col customWidth="1" min="9" max="9" width="48.43"/>
    <col customWidth="1" min="10" max="26" width="9.14"/>
  </cols>
  <sheetData>
    <row r="1" ht="170.25" customHeight="1">
      <c r="A1" s="39" t="s">
        <v>20</v>
      </c>
      <c r="B1" s="27"/>
      <c r="C1" s="40" t="s">
        <v>21</v>
      </c>
      <c r="D1" s="41" t="s">
        <v>22</v>
      </c>
      <c r="E1" s="42" t="s">
        <v>23</v>
      </c>
      <c r="F1" s="43" t="s">
        <v>24</v>
      </c>
      <c r="G1" s="44" t="s">
        <v>25</v>
      </c>
      <c r="H1" s="44" t="s">
        <v>26</v>
      </c>
      <c r="I1" s="40" t="s">
        <v>27</v>
      </c>
      <c r="J1" s="45"/>
      <c r="K1" s="45"/>
      <c r="L1" s="45"/>
      <c r="M1" s="45"/>
      <c r="N1" s="45"/>
      <c r="O1" s="45"/>
      <c r="P1" s="45"/>
      <c r="Q1" s="45"/>
      <c r="R1" s="45"/>
      <c r="S1" s="45"/>
      <c r="T1" s="45"/>
      <c r="U1" s="45"/>
      <c r="V1" s="45"/>
      <c r="W1" s="45"/>
      <c r="X1" s="45"/>
      <c r="Y1" s="45"/>
      <c r="Z1" s="45"/>
    </row>
    <row r="2" ht="11.25" customHeight="1">
      <c r="A2" s="46" t="s">
        <v>28</v>
      </c>
      <c r="B2" s="46">
        <v>1.0</v>
      </c>
      <c r="C2" s="47" t="s">
        <v>29</v>
      </c>
      <c r="D2" s="48" t="s">
        <v>30</v>
      </c>
      <c r="E2" s="48" t="s">
        <v>31</v>
      </c>
      <c r="F2" s="49" t="s">
        <v>32</v>
      </c>
      <c r="G2" s="49" t="s">
        <v>33</v>
      </c>
      <c r="H2" s="49" t="s">
        <v>33</v>
      </c>
      <c r="I2" s="50"/>
      <c r="J2" s="45"/>
      <c r="K2" s="45"/>
      <c r="L2" s="45"/>
      <c r="M2" s="45"/>
      <c r="N2" s="45"/>
      <c r="O2" s="45"/>
      <c r="P2" s="45"/>
      <c r="Q2" s="45"/>
      <c r="R2" s="45"/>
      <c r="S2" s="45"/>
      <c r="T2" s="45"/>
      <c r="U2" s="45"/>
      <c r="V2" s="45"/>
      <c r="W2" s="45"/>
      <c r="X2" s="45"/>
      <c r="Y2" s="45"/>
      <c r="Z2" s="45"/>
    </row>
    <row r="3" ht="11.25" customHeight="1">
      <c r="A3" s="51" t="s">
        <v>28</v>
      </c>
      <c r="B3" s="46">
        <v>2.0</v>
      </c>
      <c r="C3" s="47" t="s">
        <v>29</v>
      </c>
      <c r="D3" s="48" t="s">
        <v>34</v>
      </c>
      <c r="E3" s="48" t="s">
        <v>31</v>
      </c>
      <c r="F3" s="49" t="s">
        <v>32</v>
      </c>
      <c r="G3" s="49" t="s">
        <v>33</v>
      </c>
      <c r="H3" s="49" t="s">
        <v>33</v>
      </c>
      <c r="I3" s="50"/>
      <c r="J3" s="45"/>
      <c r="K3" s="45"/>
      <c r="L3" s="45"/>
      <c r="M3" s="45"/>
      <c r="N3" s="45"/>
      <c r="O3" s="45"/>
      <c r="P3" s="45"/>
      <c r="Q3" s="45"/>
      <c r="R3" s="45"/>
      <c r="S3" s="45"/>
      <c r="T3" s="45"/>
      <c r="U3" s="45"/>
      <c r="V3" s="45"/>
      <c r="W3" s="45"/>
      <c r="X3" s="45"/>
      <c r="Y3" s="45"/>
      <c r="Z3" s="45"/>
    </row>
    <row r="4" ht="11.25" customHeight="1">
      <c r="A4" s="51" t="s">
        <v>28</v>
      </c>
      <c r="B4" s="46">
        <v>3.0</v>
      </c>
      <c r="C4" s="47" t="s">
        <v>29</v>
      </c>
      <c r="D4" s="48" t="s">
        <v>35</v>
      </c>
      <c r="E4" s="48" t="s">
        <v>31</v>
      </c>
      <c r="F4" s="49" t="s">
        <v>32</v>
      </c>
      <c r="G4" s="49" t="s">
        <v>33</v>
      </c>
      <c r="H4" s="49" t="s">
        <v>33</v>
      </c>
      <c r="I4" s="50"/>
      <c r="J4" s="45"/>
      <c r="K4" s="45"/>
      <c r="L4" s="45"/>
      <c r="M4" s="45"/>
      <c r="N4" s="45"/>
      <c r="O4" s="45"/>
      <c r="P4" s="45"/>
      <c r="Q4" s="45"/>
      <c r="R4" s="45"/>
      <c r="S4" s="45"/>
      <c r="T4" s="45"/>
      <c r="U4" s="45"/>
      <c r="V4" s="45"/>
      <c r="W4" s="45"/>
      <c r="X4" s="45"/>
      <c r="Y4" s="45"/>
      <c r="Z4" s="45"/>
    </row>
    <row r="5" ht="11.25" customHeight="1">
      <c r="A5" s="51" t="s">
        <v>28</v>
      </c>
      <c r="B5" s="46">
        <v>4.0</v>
      </c>
      <c r="C5" s="47" t="s">
        <v>29</v>
      </c>
      <c r="D5" s="48" t="s">
        <v>36</v>
      </c>
      <c r="E5" s="48" t="s">
        <v>31</v>
      </c>
      <c r="F5" s="49" t="s">
        <v>32</v>
      </c>
      <c r="G5" s="49" t="s">
        <v>33</v>
      </c>
      <c r="H5" s="49" t="s">
        <v>33</v>
      </c>
      <c r="I5" s="52" t="s">
        <v>37</v>
      </c>
      <c r="J5" s="45"/>
      <c r="K5" s="45"/>
      <c r="L5" s="45"/>
      <c r="M5" s="45"/>
      <c r="N5" s="45"/>
      <c r="O5" s="45"/>
      <c r="P5" s="45"/>
      <c r="Q5" s="45"/>
      <c r="R5" s="45"/>
      <c r="S5" s="45"/>
      <c r="T5" s="45"/>
      <c r="U5" s="45"/>
      <c r="V5" s="45"/>
      <c r="W5" s="45"/>
      <c r="X5" s="45"/>
      <c r="Y5" s="45"/>
      <c r="Z5" s="45"/>
    </row>
    <row r="6" ht="11.25" customHeight="1">
      <c r="A6" s="51" t="s">
        <v>28</v>
      </c>
      <c r="B6" s="46">
        <v>5.0</v>
      </c>
      <c r="C6" s="47" t="s">
        <v>38</v>
      </c>
      <c r="D6" s="48" t="s">
        <v>39</v>
      </c>
      <c r="E6" s="48" t="s">
        <v>31</v>
      </c>
      <c r="F6" s="49" t="s">
        <v>33</v>
      </c>
      <c r="G6" s="49" t="s">
        <v>40</v>
      </c>
      <c r="H6" s="49" t="s">
        <v>33</v>
      </c>
      <c r="I6" s="52" t="s">
        <v>41</v>
      </c>
      <c r="J6" s="45"/>
      <c r="K6" s="45"/>
      <c r="L6" s="45"/>
      <c r="M6" s="45"/>
      <c r="N6" s="45"/>
      <c r="O6" s="45"/>
      <c r="P6" s="45"/>
      <c r="Q6" s="45"/>
      <c r="R6" s="45"/>
      <c r="S6" s="45"/>
      <c r="T6" s="45"/>
      <c r="U6" s="45"/>
      <c r="V6" s="45"/>
      <c r="W6" s="45"/>
      <c r="X6" s="45"/>
      <c r="Y6" s="45"/>
      <c r="Z6" s="45"/>
    </row>
    <row r="7" ht="11.25" customHeight="1">
      <c r="A7" s="51" t="s">
        <v>28</v>
      </c>
      <c r="B7" s="46">
        <v>6.0</v>
      </c>
      <c r="C7" s="47" t="s">
        <v>38</v>
      </c>
      <c r="D7" s="48" t="s">
        <v>42</v>
      </c>
      <c r="E7" s="48" t="s">
        <v>31</v>
      </c>
      <c r="F7" s="49" t="s">
        <v>32</v>
      </c>
      <c r="G7" s="49" t="s">
        <v>33</v>
      </c>
      <c r="H7" s="49" t="s">
        <v>33</v>
      </c>
      <c r="I7" s="50"/>
      <c r="J7" s="45"/>
      <c r="K7" s="45"/>
      <c r="L7" s="45"/>
      <c r="M7" s="45"/>
      <c r="N7" s="45"/>
      <c r="O7" s="45"/>
      <c r="P7" s="45"/>
      <c r="Q7" s="45"/>
      <c r="R7" s="45"/>
      <c r="S7" s="45"/>
      <c r="T7" s="45"/>
      <c r="U7" s="45"/>
      <c r="V7" s="45"/>
      <c r="W7" s="45"/>
      <c r="X7" s="45"/>
      <c r="Y7" s="45"/>
      <c r="Z7" s="45"/>
    </row>
    <row r="8">
      <c r="A8" s="51" t="s">
        <v>28</v>
      </c>
      <c r="B8" s="46">
        <v>7.0</v>
      </c>
      <c r="C8" s="47" t="s">
        <v>38</v>
      </c>
      <c r="D8" s="48" t="s">
        <v>43</v>
      </c>
      <c r="E8" s="48" t="s">
        <v>31</v>
      </c>
      <c r="F8" s="49" t="s">
        <v>33</v>
      </c>
      <c r="G8" s="49" t="s">
        <v>40</v>
      </c>
      <c r="H8" s="49" t="s">
        <v>33</v>
      </c>
      <c r="I8" s="53" t="s">
        <v>44</v>
      </c>
      <c r="J8" s="45"/>
      <c r="K8" s="45"/>
      <c r="L8" s="45"/>
      <c r="M8" s="45"/>
      <c r="N8" s="45"/>
      <c r="O8" s="45"/>
      <c r="P8" s="45"/>
      <c r="Q8" s="45"/>
      <c r="R8" s="45"/>
      <c r="S8" s="45"/>
      <c r="T8" s="45"/>
      <c r="U8" s="45"/>
      <c r="V8" s="45"/>
      <c r="W8" s="45"/>
      <c r="X8" s="45"/>
      <c r="Y8" s="45"/>
      <c r="Z8" s="45"/>
    </row>
    <row r="9" ht="11.25" customHeight="1">
      <c r="A9" s="51" t="s">
        <v>28</v>
      </c>
      <c r="B9" s="46">
        <v>8.0</v>
      </c>
      <c r="C9" s="54" t="s">
        <v>38</v>
      </c>
      <c r="D9" s="50" t="s">
        <v>45</v>
      </c>
      <c r="E9" s="48" t="s">
        <v>31</v>
      </c>
      <c r="F9" s="49" t="s">
        <v>46</v>
      </c>
      <c r="G9" s="49" t="s">
        <v>33</v>
      </c>
      <c r="H9" s="49" t="s">
        <v>33</v>
      </c>
      <c r="I9" s="50"/>
      <c r="J9" s="45"/>
      <c r="K9" s="45"/>
      <c r="L9" s="45"/>
      <c r="M9" s="45"/>
      <c r="N9" s="45"/>
      <c r="O9" s="45"/>
      <c r="P9" s="45"/>
      <c r="Q9" s="45"/>
      <c r="R9" s="45"/>
      <c r="S9" s="45"/>
      <c r="T9" s="45"/>
      <c r="U9" s="45"/>
      <c r="V9" s="45"/>
      <c r="W9" s="45"/>
      <c r="X9" s="45"/>
      <c r="Y9" s="45"/>
      <c r="Z9" s="45"/>
    </row>
    <row r="10" ht="11.25" customHeight="1">
      <c r="A10" s="51" t="s">
        <v>28</v>
      </c>
      <c r="B10" s="46">
        <v>9.0</v>
      </c>
      <c r="C10" s="47" t="s">
        <v>38</v>
      </c>
      <c r="D10" s="48" t="s">
        <v>47</v>
      </c>
      <c r="E10" s="48" t="s">
        <v>31</v>
      </c>
      <c r="F10" s="49" t="s">
        <v>32</v>
      </c>
      <c r="G10" s="49" t="s">
        <v>33</v>
      </c>
      <c r="H10" s="49" t="s">
        <v>33</v>
      </c>
      <c r="I10" s="50"/>
      <c r="J10" s="45"/>
      <c r="K10" s="45"/>
      <c r="L10" s="45"/>
      <c r="M10" s="45"/>
      <c r="N10" s="45"/>
      <c r="O10" s="45"/>
      <c r="P10" s="45"/>
      <c r="Q10" s="45"/>
      <c r="R10" s="45"/>
      <c r="S10" s="45"/>
      <c r="T10" s="45"/>
      <c r="U10" s="45"/>
      <c r="V10" s="45"/>
      <c r="W10" s="45"/>
      <c r="X10" s="45"/>
      <c r="Y10" s="45"/>
      <c r="Z10" s="45"/>
    </row>
    <row r="11" ht="11.25" customHeight="1">
      <c r="A11" s="51" t="s">
        <v>28</v>
      </c>
      <c r="B11" s="46">
        <v>10.0</v>
      </c>
      <c r="C11" s="47" t="s">
        <v>38</v>
      </c>
      <c r="D11" s="48" t="s">
        <v>48</v>
      </c>
      <c r="E11" s="48" t="s">
        <v>31</v>
      </c>
      <c r="F11" s="49" t="s">
        <v>32</v>
      </c>
      <c r="G11" s="49" t="s">
        <v>33</v>
      </c>
      <c r="H11" s="49" t="s">
        <v>33</v>
      </c>
      <c r="I11" s="50"/>
      <c r="J11" s="45"/>
      <c r="K11" s="45"/>
      <c r="L11" s="45"/>
      <c r="M11" s="45"/>
      <c r="N11" s="45"/>
      <c r="O11" s="45"/>
      <c r="P11" s="45"/>
      <c r="Q11" s="45"/>
      <c r="R11" s="45"/>
      <c r="S11" s="45"/>
      <c r="T11" s="45"/>
      <c r="U11" s="45"/>
      <c r="V11" s="45"/>
      <c r="W11" s="45"/>
      <c r="X11" s="45"/>
      <c r="Y11" s="45"/>
      <c r="Z11" s="45"/>
    </row>
    <row r="12" ht="11.25" customHeight="1">
      <c r="A12" s="51" t="s">
        <v>28</v>
      </c>
      <c r="B12" s="46">
        <v>11.0</v>
      </c>
      <c r="C12" s="47" t="s">
        <v>38</v>
      </c>
      <c r="D12" s="55" t="s">
        <v>49</v>
      </c>
      <c r="E12" s="48" t="s">
        <v>31</v>
      </c>
      <c r="F12" s="49" t="s">
        <v>46</v>
      </c>
      <c r="G12" s="49" t="s">
        <v>33</v>
      </c>
      <c r="H12" s="49" t="s">
        <v>33</v>
      </c>
      <c r="I12" s="50"/>
      <c r="J12" s="45"/>
      <c r="K12" s="45"/>
      <c r="L12" s="45"/>
      <c r="M12" s="45"/>
      <c r="N12" s="45"/>
      <c r="O12" s="45"/>
      <c r="P12" s="45"/>
      <c r="Q12" s="45"/>
      <c r="R12" s="45"/>
      <c r="S12" s="45"/>
      <c r="T12" s="45"/>
      <c r="U12" s="45"/>
      <c r="V12" s="45"/>
      <c r="W12" s="45"/>
      <c r="X12" s="45"/>
      <c r="Y12" s="45"/>
      <c r="Z12" s="45"/>
    </row>
    <row r="13" ht="11.25" customHeight="1">
      <c r="A13" s="51" t="s">
        <v>28</v>
      </c>
      <c r="B13" s="46">
        <v>12.0</v>
      </c>
      <c r="C13" s="47" t="s">
        <v>38</v>
      </c>
      <c r="D13" s="48" t="s">
        <v>50</v>
      </c>
      <c r="E13" s="48" t="s">
        <v>31</v>
      </c>
      <c r="F13" s="56" t="s">
        <v>46</v>
      </c>
      <c r="G13" s="49" t="s">
        <v>33</v>
      </c>
      <c r="H13" s="49" t="s">
        <v>33</v>
      </c>
      <c r="I13" s="50"/>
      <c r="J13" s="45"/>
      <c r="K13" s="45"/>
      <c r="L13" s="45"/>
      <c r="M13" s="45"/>
      <c r="N13" s="45"/>
      <c r="O13" s="45"/>
      <c r="P13" s="45"/>
      <c r="Q13" s="45"/>
      <c r="R13" s="45"/>
      <c r="S13" s="45"/>
      <c r="T13" s="45"/>
      <c r="U13" s="45"/>
      <c r="V13" s="45"/>
      <c r="W13" s="45"/>
      <c r="X13" s="45"/>
      <c r="Y13" s="45"/>
      <c r="Z13" s="45"/>
    </row>
    <row r="14" ht="11.25" customHeight="1">
      <c r="A14" s="51" t="s">
        <v>28</v>
      </c>
      <c r="B14" s="46">
        <v>13.0</v>
      </c>
      <c r="C14" s="47" t="s">
        <v>38</v>
      </c>
      <c r="D14" s="48" t="s">
        <v>51</v>
      </c>
      <c r="E14" s="48" t="s">
        <v>31</v>
      </c>
      <c r="F14" s="49" t="s">
        <v>33</v>
      </c>
      <c r="G14" s="49" t="s">
        <v>40</v>
      </c>
      <c r="H14" s="49" t="s">
        <v>33</v>
      </c>
      <c r="I14" s="52" t="s">
        <v>52</v>
      </c>
      <c r="J14" s="45"/>
      <c r="K14" s="45"/>
      <c r="L14" s="45"/>
      <c r="M14" s="45"/>
      <c r="N14" s="45"/>
      <c r="O14" s="45"/>
      <c r="P14" s="45"/>
      <c r="Q14" s="45"/>
      <c r="R14" s="45"/>
      <c r="S14" s="45"/>
      <c r="T14" s="45"/>
      <c r="U14" s="45"/>
      <c r="V14" s="45"/>
      <c r="W14" s="45"/>
      <c r="X14" s="45"/>
      <c r="Y14" s="45"/>
      <c r="Z14" s="45"/>
    </row>
    <row r="15" ht="45.0" customHeight="1">
      <c r="A15" s="51" t="s">
        <v>28</v>
      </c>
      <c r="B15" s="46">
        <v>14.0</v>
      </c>
      <c r="C15" s="47" t="s">
        <v>38</v>
      </c>
      <c r="D15" s="48" t="s">
        <v>53</v>
      </c>
      <c r="E15" s="48" t="s">
        <v>54</v>
      </c>
      <c r="F15" s="49" t="s">
        <v>32</v>
      </c>
      <c r="G15" s="49" t="s">
        <v>33</v>
      </c>
      <c r="H15" s="49" t="s">
        <v>33</v>
      </c>
      <c r="I15" s="50"/>
      <c r="J15" s="45"/>
      <c r="K15" s="45"/>
      <c r="L15" s="45"/>
      <c r="M15" s="45"/>
      <c r="N15" s="45"/>
      <c r="O15" s="45"/>
      <c r="P15" s="45"/>
      <c r="Q15" s="45"/>
      <c r="R15" s="45"/>
      <c r="S15" s="45"/>
      <c r="T15" s="45"/>
      <c r="U15" s="45"/>
      <c r="V15" s="45"/>
      <c r="W15" s="45"/>
      <c r="X15" s="45"/>
      <c r="Y15" s="45"/>
      <c r="Z15" s="45"/>
    </row>
    <row r="16" ht="11.25" customHeight="1">
      <c r="A16" s="51" t="s">
        <v>28</v>
      </c>
      <c r="B16" s="46">
        <v>15.0</v>
      </c>
      <c r="C16" s="47" t="s">
        <v>38</v>
      </c>
      <c r="D16" s="48" t="s">
        <v>55</v>
      </c>
      <c r="E16" s="48" t="s">
        <v>31</v>
      </c>
      <c r="F16" s="49" t="s">
        <v>32</v>
      </c>
      <c r="G16" s="49" t="s">
        <v>33</v>
      </c>
      <c r="H16" s="49" t="s">
        <v>33</v>
      </c>
      <c r="I16" s="50"/>
      <c r="J16" s="45"/>
      <c r="K16" s="45"/>
      <c r="L16" s="45"/>
      <c r="M16" s="45"/>
      <c r="N16" s="45"/>
      <c r="O16" s="45"/>
      <c r="P16" s="45"/>
      <c r="Q16" s="45"/>
      <c r="R16" s="45"/>
      <c r="S16" s="45"/>
      <c r="T16" s="45"/>
      <c r="U16" s="45"/>
      <c r="V16" s="45"/>
      <c r="W16" s="45"/>
      <c r="X16" s="45"/>
      <c r="Y16" s="45"/>
      <c r="Z16" s="45"/>
    </row>
    <row r="17" ht="11.25" customHeight="1">
      <c r="A17" s="51" t="s">
        <v>28</v>
      </c>
      <c r="B17" s="46">
        <v>16.0</v>
      </c>
      <c r="C17" s="47" t="s">
        <v>38</v>
      </c>
      <c r="D17" s="48" t="s">
        <v>56</v>
      </c>
      <c r="E17" s="48" t="s">
        <v>31</v>
      </c>
      <c r="F17" s="49" t="s">
        <v>46</v>
      </c>
      <c r="G17" s="49" t="s">
        <v>33</v>
      </c>
      <c r="H17" s="49" t="s">
        <v>33</v>
      </c>
      <c r="I17" s="50"/>
      <c r="J17" s="45"/>
      <c r="K17" s="45"/>
      <c r="L17" s="45"/>
      <c r="M17" s="45"/>
      <c r="N17" s="45"/>
      <c r="O17" s="45"/>
      <c r="P17" s="45"/>
      <c r="Q17" s="45"/>
      <c r="R17" s="45"/>
      <c r="S17" s="45"/>
      <c r="T17" s="45"/>
      <c r="U17" s="45"/>
      <c r="V17" s="45"/>
      <c r="W17" s="45"/>
      <c r="X17" s="45"/>
      <c r="Y17" s="45"/>
      <c r="Z17" s="45"/>
    </row>
    <row r="18" ht="11.25" customHeight="1">
      <c r="A18" s="51" t="s">
        <v>28</v>
      </c>
      <c r="B18" s="46">
        <v>17.0</v>
      </c>
      <c r="C18" s="47" t="s">
        <v>38</v>
      </c>
      <c r="D18" s="48" t="s">
        <v>57</v>
      </c>
      <c r="E18" s="48" t="s">
        <v>31</v>
      </c>
      <c r="F18" s="49" t="s">
        <v>32</v>
      </c>
      <c r="G18" s="49" t="s">
        <v>33</v>
      </c>
      <c r="H18" s="49" t="s">
        <v>33</v>
      </c>
      <c r="I18" s="50"/>
      <c r="J18" s="45"/>
      <c r="K18" s="45"/>
      <c r="L18" s="45"/>
      <c r="M18" s="45"/>
      <c r="N18" s="45"/>
      <c r="O18" s="45"/>
      <c r="P18" s="45"/>
      <c r="Q18" s="45"/>
      <c r="R18" s="45"/>
      <c r="S18" s="45"/>
      <c r="T18" s="45"/>
      <c r="U18" s="45"/>
      <c r="V18" s="45"/>
      <c r="W18" s="45"/>
      <c r="X18" s="45"/>
      <c r="Y18" s="45"/>
      <c r="Z18" s="45"/>
    </row>
    <row r="19" ht="11.25" customHeight="1">
      <c r="A19" s="51" t="s">
        <v>28</v>
      </c>
      <c r="B19" s="46">
        <v>18.0</v>
      </c>
      <c r="C19" s="47" t="s">
        <v>38</v>
      </c>
      <c r="D19" s="57" t="s">
        <v>58</v>
      </c>
      <c r="E19" s="48" t="s">
        <v>31</v>
      </c>
      <c r="F19" s="49" t="s">
        <v>32</v>
      </c>
      <c r="G19" s="49" t="s">
        <v>33</v>
      </c>
      <c r="H19" s="49" t="s">
        <v>33</v>
      </c>
      <c r="I19" s="50"/>
      <c r="J19" s="45"/>
      <c r="K19" s="45"/>
      <c r="L19" s="45"/>
      <c r="M19" s="45"/>
      <c r="N19" s="45"/>
      <c r="O19" s="45"/>
      <c r="P19" s="45"/>
      <c r="Q19" s="45"/>
      <c r="R19" s="45"/>
      <c r="S19" s="45"/>
      <c r="T19" s="45"/>
      <c r="U19" s="45"/>
      <c r="V19" s="45"/>
      <c r="W19" s="45"/>
      <c r="X19" s="45"/>
      <c r="Y19" s="45"/>
      <c r="Z19" s="45"/>
    </row>
    <row r="20" ht="11.25" customHeight="1">
      <c r="A20" s="51" t="s">
        <v>28</v>
      </c>
      <c r="B20" s="46">
        <v>19.0</v>
      </c>
      <c r="C20" s="47" t="s">
        <v>59</v>
      </c>
      <c r="D20" s="48" t="s">
        <v>60</v>
      </c>
      <c r="E20" s="48" t="s">
        <v>31</v>
      </c>
      <c r="F20" s="49" t="s">
        <v>32</v>
      </c>
      <c r="G20" s="49" t="s">
        <v>33</v>
      </c>
      <c r="H20" s="49" t="s">
        <v>33</v>
      </c>
      <c r="I20" s="50"/>
      <c r="J20" s="45"/>
      <c r="K20" s="45"/>
      <c r="L20" s="45"/>
      <c r="M20" s="45"/>
      <c r="N20" s="45"/>
      <c r="O20" s="45"/>
      <c r="P20" s="45"/>
      <c r="Q20" s="45"/>
      <c r="R20" s="45"/>
      <c r="S20" s="45"/>
      <c r="T20" s="45"/>
      <c r="U20" s="45"/>
      <c r="V20" s="45"/>
      <c r="W20" s="45"/>
      <c r="X20" s="45"/>
      <c r="Y20" s="45"/>
      <c r="Z20" s="45"/>
    </row>
    <row r="21" ht="11.25" customHeight="1">
      <c r="A21" s="51" t="s">
        <v>28</v>
      </c>
      <c r="B21" s="46">
        <v>20.0</v>
      </c>
      <c r="C21" s="47" t="s">
        <v>59</v>
      </c>
      <c r="D21" s="48" t="s">
        <v>61</v>
      </c>
      <c r="E21" s="48" t="s">
        <v>31</v>
      </c>
      <c r="F21" s="49" t="s">
        <v>33</v>
      </c>
      <c r="G21" s="49" t="s">
        <v>40</v>
      </c>
      <c r="H21" s="49" t="s">
        <v>33</v>
      </c>
      <c r="I21" s="52" t="s">
        <v>62</v>
      </c>
      <c r="J21" s="45"/>
      <c r="K21" s="45"/>
      <c r="L21" s="45"/>
      <c r="M21" s="45"/>
      <c r="N21" s="45"/>
      <c r="O21" s="45"/>
      <c r="P21" s="45"/>
      <c r="Q21" s="45"/>
      <c r="R21" s="45"/>
      <c r="S21" s="45"/>
      <c r="T21" s="45"/>
      <c r="U21" s="45"/>
      <c r="V21" s="45"/>
      <c r="W21" s="45"/>
      <c r="X21" s="45"/>
      <c r="Y21" s="45"/>
      <c r="Z21" s="45"/>
    </row>
    <row r="22" ht="48.0" customHeight="1">
      <c r="A22" s="51" t="s">
        <v>28</v>
      </c>
      <c r="B22" s="46">
        <v>21.0</v>
      </c>
      <c r="C22" s="47" t="s">
        <v>59</v>
      </c>
      <c r="D22" s="48" t="s">
        <v>63</v>
      </c>
      <c r="E22" s="48" t="s">
        <v>31</v>
      </c>
      <c r="F22" s="49" t="s">
        <v>32</v>
      </c>
      <c r="G22" s="49" t="s">
        <v>33</v>
      </c>
      <c r="H22" s="49" t="s">
        <v>33</v>
      </c>
      <c r="I22" s="50"/>
      <c r="J22" s="45"/>
      <c r="K22" s="45"/>
      <c r="L22" s="45"/>
      <c r="M22" s="45"/>
      <c r="N22" s="45"/>
      <c r="O22" s="45"/>
      <c r="P22" s="45"/>
      <c r="Q22" s="45"/>
      <c r="R22" s="45"/>
      <c r="S22" s="45"/>
      <c r="T22" s="45"/>
      <c r="U22" s="45"/>
      <c r="V22" s="45"/>
      <c r="W22" s="45"/>
      <c r="X22" s="45"/>
      <c r="Y22" s="45"/>
      <c r="Z22" s="45"/>
    </row>
    <row r="23" ht="49.5" customHeight="1">
      <c r="A23" s="51" t="s">
        <v>28</v>
      </c>
      <c r="B23" s="46">
        <v>22.0</v>
      </c>
      <c r="C23" s="47" t="s">
        <v>59</v>
      </c>
      <c r="D23" s="48" t="s">
        <v>64</v>
      </c>
      <c r="E23" s="48" t="s">
        <v>31</v>
      </c>
      <c r="F23" s="49" t="s">
        <v>46</v>
      </c>
      <c r="G23" s="49" t="s">
        <v>33</v>
      </c>
      <c r="H23" s="49" t="s">
        <v>33</v>
      </c>
      <c r="I23" s="50"/>
      <c r="J23" s="45"/>
      <c r="K23" s="45"/>
      <c r="L23" s="45"/>
      <c r="M23" s="45"/>
      <c r="N23" s="45"/>
      <c r="O23" s="45"/>
      <c r="P23" s="45"/>
      <c r="Q23" s="45"/>
      <c r="R23" s="45"/>
      <c r="S23" s="45"/>
      <c r="T23" s="45"/>
      <c r="U23" s="45"/>
      <c r="V23" s="45"/>
      <c r="W23" s="45"/>
      <c r="X23" s="45"/>
      <c r="Y23" s="45"/>
      <c r="Z23" s="45"/>
    </row>
    <row r="24" ht="11.25" customHeight="1">
      <c r="A24" s="51" t="s">
        <v>28</v>
      </c>
      <c r="B24" s="46">
        <v>23.0</v>
      </c>
      <c r="C24" s="47" t="s">
        <v>59</v>
      </c>
      <c r="D24" s="48" t="s">
        <v>65</v>
      </c>
      <c r="E24" s="48" t="s">
        <v>31</v>
      </c>
      <c r="F24" s="49" t="s">
        <v>46</v>
      </c>
      <c r="G24" s="49" t="s">
        <v>33</v>
      </c>
      <c r="H24" s="49" t="s">
        <v>33</v>
      </c>
      <c r="I24" s="50"/>
      <c r="J24" s="45"/>
      <c r="K24" s="45"/>
      <c r="L24" s="45"/>
      <c r="M24" s="45"/>
      <c r="N24" s="45"/>
      <c r="O24" s="45"/>
      <c r="P24" s="45"/>
      <c r="Q24" s="45"/>
      <c r="R24" s="45"/>
      <c r="S24" s="45"/>
      <c r="T24" s="45"/>
      <c r="U24" s="45"/>
      <c r="V24" s="45"/>
      <c r="W24" s="45"/>
      <c r="X24" s="45"/>
      <c r="Y24" s="45"/>
      <c r="Z24" s="45"/>
    </row>
    <row r="25" ht="11.25" customHeight="1">
      <c r="A25" s="51" t="s">
        <v>28</v>
      </c>
      <c r="B25" s="46">
        <v>24.0</v>
      </c>
      <c r="C25" s="47" t="s">
        <v>59</v>
      </c>
      <c r="D25" s="48" t="s">
        <v>66</v>
      </c>
      <c r="E25" s="48" t="s">
        <v>31</v>
      </c>
      <c r="F25" s="49" t="s">
        <v>28</v>
      </c>
      <c r="G25" s="49" t="s">
        <v>33</v>
      </c>
      <c r="H25" s="49" t="s">
        <v>33</v>
      </c>
      <c r="I25" s="50"/>
      <c r="J25" s="45"/>
      <c r="K25" s="45"/>
      <c r="L25" s="45"/>
      <c r="M25" s="45"/>
      <c r="N25" s="45"/>
      <c r="O25" s="45"/>
      <c r="P25" s="45"/>
      <c r="Q25" s="45"/>
      <c r="R25" s="45"/>
      <c r="S25" s="45"/>
      <c r="T25" s="45"/>
      <c r="U25" s="45"/>
      <c r="V25" s="45"/>
      <c r="W25" s="45"/>
      <c r="X25" s="45"/>
      <c r="Y25" s="45"/>
      <c r="Z25" s="45"/>
    </row>
    <row r="26" ht="21.75" customHeight="1">
      <c r="A26" s="51" t="s">
        <v>28</v>
      </c>
      <c r="B26" s="46">
        <v>25.0</v>
      </c>
      <c r="C26" s="47" t="s">
        <v>59</v>
      </c>
      <c r="D26" s="48" t="s">
        <v>67</v>
      </c>
      <c r="E26" s="48" t="s">
        <v>31</v>
      </c>
      <c r="F26" s="49" t="s">
        <v>32</v>
      </c>
      <c r="G26" s="49" t="s">
        <v>33</v>
      </c>
      <c r="H26" s="49" t="s">
        <v>33</v>
      </c>
      <c r="I26" s="50"/>
      <c r="J26" s="45"/>
      <c r="K26" s="45"/>
      <c r="L26" s="45"/>
      <c r="M26" s="45"/>
      <c r="N26" s="45"/>
      <c r="O26" s="45"/>
      <c r="P26" s="45"/>
      <c r="Q26" s="45"/>
      <c r="R26" s="45"/>
      <c r="S26" s="45"/>
      <c r="T26" s="45"/>
      <c r="U26" s="45"/>
      <c r="V26" s="45"/>
      <c r="W26" s="45"/>
      <c r="X26" s="45"/>
      <c r="Y26" s="45"/>
      <c r="Z26" s="45"/>
    </row>
    <row r="27" ht="11.25" customHeight="1">
      <c r="A27" s="51" t="s">
        <v>28</v>
      </c>
      <c r="B27" s="46">
        <v>26.0</v>
      </c>
      <c r="C27" s="47" t="s">
        <v>59</v>
      </c>
      <c r="D27" s="48" t="s">
        <v>68</v>
      </c>
      <c r="E27" s="48" t="s">
        <v>31</v>
      </c>
      <c r="F27" s="49" t="s">
        <v>28</v>
      </c>
      <c r="G27" s="49" t="s">
        <v>33</v>
      </c>
      <c r="H27" s="49" t="s">
        <v>33</v>
      </c>
      <c r="I27" s="50"/>
      <c r="J27" s="45"/>
      <c r="K27" s="45"/>
      <c r="L27" s="45"/>
      <c r="M27" s="45"/>
      <c r="N27" s="45"/>
      <c r="O27" s="45"/>
      <c r="P27" s="45"/>
      <c r="Q27" s="45"/>
      <c r="R27" s="45"/>
      <c r="S27" s="45"/>
      <c r="T27" s="45"/>
      <c r="U27" s="45"/>
      <c r="V27" s="45"/>
      <c r="W27" s="45"/>
      <c r="X27" s="45"/>
      <c r="Y27" s="45"/>
      <c r="Z27" s="45"/>
    </row>
    <row r="28" ht="11.25" customHeight="1">
      <c r="A28" s="51" t="s">
        <v>28</v>
      </c>
      <c r="B28" s="46">
        <v>27.0</v>
      </c>
      <c r="C28" s="47" t="s">
        <v>59</v>
      </c>
      <c r="D28" s="48" t="s">
        <v>69</v>
      </c>
      <c r="E28" s="48" t="s">
        <v>31</v>
      </c>
      <c r="F28" s="49" t="s">
        <v>32</v>
      </c>
      <c r="G28" s="49" t="s">
        <v>33</v>
      </c>
      <c r="H28" s="49" t="s">
        <v>33</v>
      </c>
      <c r="I28" s="50"/>
      <c r="J28" s="45"/>
      <c r="K28" s="45"/>
      <c r="L28" s="45"/>
      <c r="M28" s="45"/>
      <c r="N28" s="45"/>
      <c r="O28" s="45"/>
      <c r="P28" s="45"/>
      <c r="Q28" s="45"/>
      <c r="R28" s="45"/>
      <c r="S28" s="45"/>
      <c r="T28" s="45"/>
      <c r="U28" s="45"/>
      <c r="V28" s="45"/>
      <c r="W28" s="45"/>
      <c r="X28" s="45"/>
      <c r="Y28" s="45"/>
      <c r="Z28" s="45"/>
    </row>
    <row r="29" ht="11.25" customHeight="1">
      <c r="A29" s="51" t="s">
        <v>28</v>
      </c>
      <c r="B29" s="46">
        <v>28.0</v>
      </c>
      <c r="C29" s="47" t="s">
        <v>70</v>
      </c>
      <c r="D29" s="48" t="s">
        <v>71</v>
      </c>
      <c r="E29" s="48" t="s">
        <v>31</v>
      </c>
      <c r="F29" s="49" t="s">
        <v>32</v>
      </c>
      <c r="G29" s="49" t="s">
        <v>33</v>
      </c>
      <c r="H29" s="49" t="s">
        <v>33</v>
      </c>
      <c r="I29" s="52" t="s">
        <v>72</v>
      </c>
      <c r="J29" s="45"/>
      <c r="K29" s="45"/>
      <c r="L29" s="45"/>
      <c r="M29" s="45"/>
      <c r="N29" s="45"/>
      <c r="O29" s="45"/>
      <c r="P29" s="45"/>
      <c r="Q29" s="45"/>
      <c r="R29" s="45"/>
      <c r="S29" s="45"/>
      <c r="T29" s="45"/>
      <c r="U29" s="45"/>
      <c r="V29" s="45"/>
      <c r="W29" s="45"/>
      <c r="X29" s="45"/>
      <c r="Y29" s="45"/>
      <c r="Z29" s="45"/>
    </row>
    <row r="30" ht="11.25" customHeight="1">
      <c r="A30" s="51" t="s">
        <v>28</v>
      </c>
      <c r="B30" s="46">
        <v>29.0</v>
      </c>
      <c r="C30" s="47" t="s">
        <v>70</v>
      </c>
      <c r="D30" s="48" t="s">
        <v>73</v>
      </c>
      <c r="E30" s="48" t="s">
        <v>31</v>
      </c>
      <c r="F30" s="49" t="s">
        <v>33</v>
      </c>
      <c r="G30" s="49" t="s">
        <v>33</v>
      </c>
      <c r="H30" s="49" t="s">
        <v>33</v>
      </c>
      <c r="I30" s="52" t="s">
        <v>74</v>
      </c>
      <c r="J30" s="45"/>
      <c r="K30" s="45"/>
      <c r="L30" s="45"/>
      <c r="M30" s="45"/>
      <c r="N30" s="45"/>
      <c r="O30" s="45"/>
      <c r="P30" s="45"/>
      <c r="Q30" s="45"/>
      <c r="R30" s="45"/>
      <c r="S30" s="45"/>
      <c r="T30" s="45"/>
      <c r="U30" s="45"/>
      <c r="V30" s="45"/>
      <c r="W30" s="45"/>
      <c r="X30" s="45"/>
      <c r="Y30" s="45"/>
      <c r="Z30" s="45"/>
    </row>
    <row r="31" ht="11.25" customHeight="1">
      <c r="A31" s="51" t="s">
        <v>28</v>
      </c>
      <c r="B31" s="46">
        <v>30.0</v>
      </c>
      <c r="C31" s="47" t="s">
        <v>70</v>
      </c>
      <c r="D31" s="48" t="s">
        <v>75</v>
      </c>
      <c r="E31" s="48" t="s">
        <v>31</v>
      </c>
      <c r="F31" s="49" t="s">
        <v>33</v>
      </c>
      <c r="G31" s="49" t="s">
        <v>33</v>
      </c>
      <c r="H31" s="49" t="s">
        <v>33</v>
      </c>
      <c r="I31" s="50" t="s">
        <v>76</v>
      </c>
      <c r="J31" s="45"/>
      <c r="K31" s="45"/>
      <c r="L31" s="45"/>
      <c r="M31" s="45"/>
      <c r="N31" s="45"/>
      <c r="O31" s="45"/>
      <c r="P31" s="45"/>
      <c r="Q31" s="45"/>
      <c r="R31" s="45"/>
      <c r="S31" s="45"/>
      <c r="T31" s="45"/>
      <c r="U31" s="45"/>
      <c r="V31" s="45"/>
      <c r="W31" s="45"/>
      <c r="X31" s="45"/>
      <c r="Y31" s="45"/>
      <c r="Z31" s="45"/>
    </row>
    <row r="32" ht="11.25" customHeight="1">
      <c r="A32" s="51" t="s">
        <v>28</v>
      </c>
      <c r="B32" s="46">
        <v>31.0</v>
      </c>
      <c r="C32" s="47" t="s">
        <v>70</v>
      </c>
      <c r="D32" s="48" t="s">
        <v>77</v>
      </c>
      <c r="E32" s="48" t="s">
        <v>31</v>
      </c>
      <c r="F32" s="49" t="s">
        <v>32</v>
      </c>
      <c r="G32" s="49" t="s">
        <v>33</v>
      </c>
      <c r="H32" s="49" t="s">
        <v>33</v>
      </c>
      <c r="I32" s="50"/>
      <c r="J32" s="45"/>
      <c r="K32" s="45"/>
      <c r="L32" s="45"/>
      <c r="M32" s="45"/>
      <c r="N32" s="45"/>
      <c r="O32" s="45"/>
      <c r="P32" s="45"/>
      <c r="Q32" s="45"/>
      <c r="R32" s="45"/>
      <c r="S32" s="45"/>
      <c r="T32" s="45"/>
      <c r="U32" s="45"/>
      <c r="V32" s="45"/>
      <c r="W32" s="45"/>
      <c r="X32" s="45"/>
      <c r="Y32" s="45"/>
      <c r="Z32" s="45"/>
    </row>
    <row r="33" ht="11.25" customHeight="1">
      <c r="A33" s="51" t="s">
        <v>28</v>
      </c>
      <c r="B33" s="46">
        <v>32.0</v>
      </c>
      <c r="C33" s="47" t="s">
        <v>70</v>
      </c>
      <c r="D33" s="48" t="s">
        <v>78</v>
      </c>
      <c r="E33" s="48" t="s">
        <v>31</v>
      </c>
      <c r="F33" s="49" t="s">
        <v>32</v>
      </c>
      <c r="G33" s="49" t="s">
        <v>33</v>
      </c>
      <c r="H33" s="49" t="s">
        <v>33</v>
      </c>
      <c r="I33" s="50"/>
      <c r="J33" s="45"/>
      <c r="K33" s="45"/>
      <c r="L33" s="45"/>
      <c r="M33" s="45"/>
      <c r="N33" s="45"/>
      <c r="O33" s="45"/>
      <c r="P33" s="45"/>
      <c r="Q33" s="45"/>
      <c r="R33" s="45"/>
      <c r="S33" s="45"/>
      <c r="T33" s="45"/>
      <c r="U33" s="45"/>
      <c r="V33" s="45"/>
      <c r="W33" s="45"/>
      <c r="X33" s="45"/>
      <c r="Y33" s="45"/>
      <c r="Z33" s="45"/>
    </row>
    <row r="34" ht="11.25" customHeight="1">
      <c r="A34" s="51" t="s">
        <v>28</v>
      </c>
      <c r="B34" s="46">
        <v>33.0</v>
      </c>
      <c r="C34" s="47" t="s">
        <v>70</v>
      </c>
      <c r="D34" s="48" t="s">
        <v>79</v>
      </c>
      <c r="E34" s="48" t="s">
        <v>31</v>
      </c>
      <c r="F34" s="49" t="s">
        <v>32</v>
      </c>
      <c r="G34" s="49" t="s">
        <v>33</v>
      </c>
      <c r="H34" s="49" t="s">
        <v>33</v>
      </c>
      <c r="I34" s="50"/>
      <c r="J34" s="45"/>
      <c r="K34" s="45"/>
      <c r="L34" s="45"/>
      <c r="M34" s="45"/>
      <c r="N34" s="45"/>
      <c r="O34" s="45"/>
      <c r="P34" s="45"/>
      <c r="Q34" s="45"/>
      <c r="R34" s="45"/>
      <c r="S34" s="45"/>
      <c r="T34" s="45"/>
      <c r="U34" s="45"/>
      <c r="V34" s="45"/>
      <c r="W34" s="45"/>
      <c r="X34" s="45"/>
      <c r="Y34" s="45"/>
      <c r="Z34" s="45"/>
    </row>
    <row r="35" ht="11.25" customHeight="1">
      <c r="A35" s="51" t="s">
        <v>28</v>
      </c>
      <c r="B35" s="46">
        <v>34.0</v>
      </c>
      <c r="C35" s="47" t="s">
        <v>70</v>
      </c>
      <c r="D35" s="48" t="s">
        <v>80</v>
      </c>
      <c r="E35" s="48" t="s">
        <v>31</v>
      </c>
      <c r="F35" s="49" t="s">
        <v>32</v>
      </c>
      <c r="G35" s="49" t="s">
        <v>33</v>
      </c>
      <c r="H35" s="49" t="s">
        <v>33</v>
      </c>
      <c r="I35" s="50"/>
      <c r="J35" s="45"/>
      <c r="K35" s="45"/>
      <c r="L35" s="45"/>
      <c r="M35" s="45"/>
      <c r="N35" s="45"/>
      <c r="O35" s="45"/>
      <c r="P35" s="45"/>
      <c r="Q35" s="45"/>
      <c r="R35" s="45"/>
      <c r="S35" s="45"/>
      <c r="T35" s="45"/>
      <c r="U35" s="45"/>
      <c r="V35" s="45"/>
      <c r="W35" s="45"/>
      <c r="X35" s="45"/>
      <c r="Y35" s="45"/>
      <c r="Z35" s="45"/>
    </row>
    <row r="36" ht="11.25" customHeight="1">
      <c r="A36" s="51" t="s">
        <v>28</v>
      </c>
      <c r="B36" s="46">
        <v>35.0</v>
      </c>
      <c r="C36" s="47" t="s">
        <v>70</v>
      </c>
      <c r="D36" s="48" t="s">
        <v>81</v>
      </c>
      <c r="E36" s="48" t="s">
        <v>31</v>
      </c>
      <c r="F36" s="49" t="s">
        <v>32</v>
      </c>
      <c r="G36" s="49" t="s">
        <v>33</v>
      </c>
      <c r="H36" s="49" t="s">
        <v>33</v>
      </c>
      <c r="I36" s="50"/>
      <c r="J36" s="45"/>
      <c r="K36" s="45"/>
      <c r="L36" s="45"/>
      <c r="M36" s="45"/>
      <c r="N36" s="45"/>
      <c r="O36" s="45"/>
      <c r="P36" s="45"/>
      <c r="Q36" s="45"/>
      <c r="R36" s="45"/>
      <c r="S36" s="45"/>
      <c r="T36" s="45"/>
      <c r="U36" s="45"/>
      <c r="V36" s="45"/>
      <c r="W36" s="45"/>
      <c r="X36" s="45"/>
      <c r="Y36" s="45"/>
      <c r="Z36" s="45"/>
    </row>
    <row r="37" ht="11.25" customHeight="1">
      <c r="A37" s="51" t="s">
        <v>28</v>
      </c>
      <c r="B37" s="46">
        <v>36.0</v>
      </c>
      <c r="C37" s="47" t="s">
        <v>82</v>
      </c>
      <c r="D37" s="48" t="s">
        <v>83</v>
      </c>
      <c r="E37" s="48" t="s">
        <v>31</v>
      </c>
      <c r="F37" s="49" t="s">
        <v>33</v>
      </c>
      <c r="G37" s="49" t="s">
        <v>33</v>
      </c>
      <c r="H37" s="49" t="s">
        <v>40</v>
      </c>
      <c r="I37" s="52" t="s">
        <v>84</v>
      </c>
      <c r="J37" s="45"/>
      <c r="K37" s="45"/>
      <c r="L37" s="45"/>
      <c r="M37" s="45"/>
      <c r="N37" s="45"/>
      <c r="O37" s="45"/>
      <c r="P37" s="45"/>
      <c r="Q37" s="45"/>
      <c r="R37" s="45"/>
      <c r="S37" s="45"/>
      <c r="T37" s="45"/>
      <c r="U37" s="45"/>
      <c r="V37" s="45"/>
      <c r="W37" s="45"/>
      <c r="X37" s="45"/>
      <c r="Y37" s="45"/>
      <c r="Z37" s="45"/>
    </row>
    <row r="38" ht="11.25" hidden="1" customHeight="1">
      <c r="A38" s="58"/>
      <c r="B38" s="45"/>
      <c r="C38" s="59"/>
      <c r="J38" s="45"/>
      <c r="K38" s="45"/>
      <c r="L38" s="45"/>
      <c r="M38" s="45"/>
      <c r="N38" s="45"/>
      <c r="O38" s="45"/>
      <c r="P38" s="45"/>
      <c r="Q38" s="45"/>
      <c r="R38" s="45"/>
      <c r="S38" s="45"/>
      <c r="T38" s="45"/>
      <c r="U38" s="45"/>
      <c r="V38" s="45"/>
      <c r="W38" s="45"/>
      <c r="X38" s="45"/>
      <c r="Y38" s="45"/>
      <c r="Z38" s="45"/>
    </row>
    <row r="39" ht="11.25" hidden="1" customHeight="1">
      <c r="A39" s="60" t="s">
        <v>85</v>
      </c>
      <c r="B39" s="8"/>
      <c r="C39" s="8"/>
      <c r="D39" s="8"/>
      <c r="E39" s="8"/>
      <c r="F39" s="8"/>
      <c r="G39" s="8"/>
      <c r="H39" s="8"/>
      <c r="I39" s="9"/>
      <c r="J39" s="45"/>
      <c r="K39" s="45"/>
      <c r="L39" s="45"/>
      <c r="M39" s="45"/>
      <c r="N39" s="45"/>
      <c r="O39" s="45"/>
      <c r="P39" s="45"/>
      <c r="Q39" s="45"/>
      <c r="R39" s="45"/>
      <c r="S39" s="45"/>
      <c r="T39" s="45"/>
      <c r="U39" s="45"/>
      <c r="V39" s="45"/>
      <c r="W39" s="45"/>
      <c r="X39" s="45"/>
      <c r="Y39" s="45"/>
      <c r="Z39" s="45"/>
    </row>
    <row r="40" ht="11.25" hidden="1" customHeight="1">
      <c r="A40" s="61"/>
      <c r="B40" s="62"/>
      <c r="C40" s="62"/>
      <c r="D40" s="63" t="s">
        <v>86</v>
      </c>
      <c r="E40" s="63"/>
      <c r="F40" s="63">
        <f t="shared" ref="F40:H40" si="1">COUNTIF(F2:F37,"Y")</f>
        <v>0</v>
      </c>
      <c r="G40" s="63">
        <f t="shared" si="1"/>
        <v>4</v>
      </c>
      <c r="H40" s="63">
        <f t="shared" si="1"/>
        <v>1</v>
      </c>
      <c r="I40" s="62"/>
      <c r="J40" s="45"/>
      <c r="K40" s="45"/>
      <c r="L40" s="45"/>
      <c r="M40" s="45"/>
      <c r="N40" s="45"/>
      <c r="O40" s="45"/>
      <c r="P40" s="45"/>
      <c r="Q40" s="45"/>
      <c r="R40" s="45"/>
      <c r="S40" s="45"/>
      <c r="T40" s="45"/>
      <c r="U40" s="45"/>
      <c r="V40" s="45"/>
      <c r="W40" s="45"/>
      <c r="X40" s="45"/>
      <c r="Y40" s="45"/>
      <c r="Z40" s="45"/>
    </row>
    <row r="41" ht="11.25" hidden="1" customHeight="1">
      <c r="A41" s="64"/>
      <c r="B41" s="62"/>
      <c r="C41" s="62"/>
      <c r="D41" s="63" t="s">
        <v>87</v>
      </c>
      <c r="E41" s="63"/>
      <c r="F41" s="63">
        <f t="shared" ref="F41:H41" si="2">COUNTIF(F2:F37,"N")</f>
        <v>7</v>
      </c>
      <c r="G41" s="63">
        <f t="shared" si="2"/>
        <v>32</v>
      </c>
      <c r="H41" s="63">
        <f t="shared" si="2"/>
        <v>35</v>
      </c>
      <c r="I41" s="62"/>
      <c r="J41" s="45"/>
      <c r="K41" s="45"/>
      <c r="L41" s="45"/>
      <c r="M41" s="45"/>
      <c r="N41" s="45"/>
      <c r="O41" s="45"/>
      <c r="P41" s="45"/>
      <c r="Q41" s="45"/>
      <c r="R41" s="45"/>
      <c r="S41" s="45"/>
      <c r="T41" s="45"/>
      <c r="U41" s="45"/>
      <c r="V41" s="45"/>
      <c r="W41" s="45"/>
      <c r="X41" s="45"/>
      <c r="Y41" s="45"/>
      <c r="Z41" s="45"/>
    </row>
    <row r="42" ht="11.25" hidden="1" customHeight="1">
      <c r="A42" s="64"/>
      <c r="B42" s="62"/>
      <c r="C42" s="62"/>
      <c r="D42" s="63" t="s">
        <v>88</v>
      </c>
      <c r="E42" s="63"/>
      <c r="F42" s="63">
        <f>COUNTIF(F2:F37, "C")</f>
        <v>21</v>
      </c>
      <c r="G42" s="63"/>
      <c r="H42" s="63"/>
      <c r="I42" s="62"/>
      <c r="J42" s="45"/>
      <c r="K42" s="45"/>
      <c r="L42" s="45"/>
      <c r="M42" s="45"/>
      <c r="N42" s="45"/>
      <c r="O42" s="45"/>
      <c r="P42" s="45"/>
      <c r="Q42" s="45"/>
      <c r="R42" s="45"/>
      <c r="S42" s="45"/>
      <c r="T42" s="45"/>
      <c r="U42" s="45"/>
      <c r="V42" s="45"/>
      <c r="W42" s="45"/>
      <c r="X42" s="45"/>
      <c r="Y42" s="45"/>
      <c r="Z42" s="45"/>
    </row>
    <row r="43" ht="11.25" hidden="1" customHeight="1">
      <c r="A43" s="64"/>
      <c r="B43" s="62"/>
      <c r="C43" s="62"/>
      <c r="D43" s="63" t="s">
        <v>89</v>
      </c>
      <c r="E43" s="63"/>
      <c r="F43" s="63">
        <f>COUNTIF(F2:F37, "A")</f>
        <v>2</v>
      </c>
      <c r="G43" s="63"/>
      <c r="H43" s="63"/>
      <c r="I43" s="62"/>
      <c r="J43" s="45"/>
      <c r="K43" s="45"/>
      <c r="L43" s="45"/>
      <c r="M43" s="45"/>
      <c r="N43" s="45"/>
      <c r="O43" s="45"/>
      <c r="P43" s="45"/>
      <c r="Q43" s="45"/>
      <c r="R43" s="45"/>
      <c r="S43" s="45"/>
      <c r="T43" s="45"/>
      <c r="U43" s="45"/>
      <c r="V43" s="45"/>
      <c r="W43" s="45"/>
      <c r="X43" s="45"/>
      <c r="Y43" s="45"/>
      <c r="Z43" s="45"/>
    </row>
    <row r="44" ht="11.25" hidden="1" customHeight="1">
      <c r="A44" s="64"/>
      <c r="B44" s="62"/>
      <c r="C44" s="62"/>
      <c r="D44" s="63" t="s">
        <v>90</v>
      </c>
      <c r="E44" s="63"/>
      <c r="F44" s="63">
        <f>COUNTIF(F2:F37, "B")</f>
        <v>6</v>
      </c>
      <c r="G44" s="63"/>
      <c r="H44" s="63"/>
      <c r="I44" s="62"/>
      <c r="J44" s="45"/>
      <c r="K44" s="45"/>
      <c r="L44" s="45"/>
      <c r="M44" s="45"/>
      <c r="N44" s="45"/>
      <c r="O44" s="45"/>
      <c r="P44" s="45"/>
      <c r="Q44" s="45"/>
      <c r="R44" s="45"/>
      <c r="S44" s="45"/>
      <c r="T44" s="45"/>
      <c r="U44" s="45"/>
      <c r="V44" s="45"/>
      <c r="W44" s="45"/>
      <c r="X44" s="45"/>
      <c r="Y44" s="45"/>
      <c r="Z44" s="45"/>
    </row>
    <row r="45" ht="11.25" hidden="1" customHeight="1">
      <c r="A45" s="64"/>
      <c r="B45" s="62"/>
      <c r="C45" s="62"/>
      <c r="D45" s="63" t="s">
        <v>91</v>
      </c>
      <c r="E45" s="63">
        <f>COUNTIF(E2:E37,"R")</f>
        <v>35</v>
      </c>
      <c r="F45" s="63"/>
      <c r="G45" s="63"/>
      <c r="H45" s="63"/>
      <c r="I45" s="62"/>
      <c r="J45" s="45"/>
      <c r="K45" s="45"/>
      <c r="L45" s="45"/>
      <c r="M45" s="45"/>
      <c r="N45" s="45"/>
      <c r="O45" s="45"/>
      <c r="P45" s="45"/>
      <c r="Q45" s="45"/>
      <c r="R45" s="45"/>
      <c r="S45" s="45"/>
      <c r="T45" s="45"/>
      <c r="U45" s="45"/>
      <c r="V45" s="45"/>
      <c r="W45" s="45"/>
      <c r="X45" s="45"/>
      <c r="Y45" s="45"/>
      <c r="Z45" s="45"/>
    </row>
    <row r="46" ht="11.25" hidden="1" customHeight="1">
      <c r="A46" s="64"/>
      <c r="B46" s="62"/>
      <c r="C46" s="62"/>
      <c r="D46" s="63" t="s">
        <v>92</v>
      </c>
      <c r="E46" s="63">
        <f>COUNTIF(E2:E37, "O")</f>
        <v>1</v>
      </c>
      <c r="F46" s="63"/>
      <c r="G46" s="63"/>
      <c r="H46" s="63"/>
      <c r="I46" s="62"/>
      <c r="J46" s="45"/>
      <c r="K46" s="45"/>
      <c r="L46" s="45"/>
      <c r="M46" s="45"/>
      <c r="N46" s="45"/>
      <c r="O46" s="45"/>
      <c r="P46" s="45"/>
      <c r="Q46" s="45"/>
      <c r="R46" s="45"/>
      <c r="S46" s="45"/>
      <c r="T46" s="45"/>
      <c r="U46" s="45"/>
      <c r="V46" s="45"/>
      <c r="W46" s="45"/>
      <c r="X46" s="45"/>
      <c r="Y46" s="45"/>
      <c r="Z46" s="45"/>
    </row>
    <row r="47" ht="11.25" hidden="1" customHeight="1">
      <c r="A47" s="64"/>
      <c r="B47" s="62"/>
      <c r="C47" s="62"/>
      <c r="D47" s="63" t="s">
        <v>93</v>
      </c>
      <c r="E47" s="63">
        <f>SUM(E45:E46)</f>
        <v>36</v>
      </c>
      <c r="F47" s="63"/>
      <c r="G47" s="63"/>
      <c r="H47" s="63"/>
      <c r="I47" s="62"/>
      <c r="J47" s="45"/>
      <c r="K47" s="45"/>
      <c r="L47" s="45"/>
      <c r="M47" s="45"/>
      <c r="N47" s="45"/>
      <c r="O47" s="45"/>
      <c r="P47" s="45"/>
      <c r="Q47" s="45"/>
      <c r="R47" s="45"/>
      <c r="S47" s="45"/>
      <c r="T47" s="45"/>
      <c r="U47" s="45"/>
      <c r="V47" s="45"/>
      <c r="W47" s="45"/>
      <c r="X47" s="45"/>
      <c r="Y47" s="45"/>
      <c r="Z47" s="45"/>
    </row>
    <row r="48" ht="11.25" customHeight="1">
      <c r="A48" s="58"/>
      <c r="B48" s="45"/>
      <c r="C48" s="59"/>
      <c r="J48" s="45"/>
      <c r="K48" s="45"/>
      <c r="L48" s="45"/>
      <c r="M48" s="45"/>
      <c r="N48" s="45"/>
      <c r="O48" s="45"/>
      <c r="P48" s="45"/>
      <c r="Q48" s="45"/>
      <c r="R48" s="45"/>
      <c r="S48" s="45"/>
      <c r="T48" s="45"/>
      <c r="U48" s="45"/>
      <c r="V48" s="45"/>
      <c r="W48" s="45"/>
      <c r="X48" s="45"/>
      <c r="Y48" s="45"/>
      <c r="Z48" s="45"/>
    </row>
    <row r="49" ht="11.25" customHeight="1">
      <c r="A49" s="58"/>
      <c r="B49" s="45"/>
      <c r="C49" s="59"/>
      <c r="J49" s="45"/>
      <c r="K49" s="45"/>
      <c r="L49" s="45"/>
      <c r="M49" s="45"/>
      <c r="N49" s="45"/>
      <c r="O49" s="45"/>
      <c r="P49" s="45"/>
      <c r="Q49" s="45"/>
      <c r="R49" s="45"/>
      <c r="S49" s="45"/>
      <c r="T49" s="45"/>
      <c r="U49" s="45"/>
      <c r="V49" s="45"/>
      <c r="W49" s="45"/>
      <c r="X49" s="45"/>
      <c r="Y49" s="45"/>
      <c r="Z49" s="45"/>
    </row>
    <row r="50" ht="11.25" customHeight="1">
      <c r="A50" s="58"/>
      <c r="B50" s="45"/>
      <c r="C50" s="59"/>
      <c r="J50" s="45"/>
      <c r="K50" s="45"/>
      <c r="L50" s="45"/>
      <c r="M50" s="45"/>
      <c r="N50" s="45"/>
      <c r="O50" s="45"/>
      <c r="P50" s="45"/>
      <c r="Q50" s="45"/>
      <c r="R50" s="45"/>
      <c r="S50" s="45"/>
      <c r="T50" s="45"/>
      <c r="U50" s="45"/>
      <c r="V50" s="45"/>
      <c r="W50" s="45"/>
      <c r="X50" s="45"/>
      <c r="Y50" s="45"/>
      <c r="Z50" s="45"/>
    </row>
    <row r="51" ht="11.25" customHeight="1">
      <c r="A51" s="58"/>
      <c r="B51" s="45"/>
      <c r="C51" s="59"/>
      <c r="J51" s="45"/>
      <c r="K51" s="45"/>
      <c r="L51" s="45"/>
      <c r="M51" s="45"/>
      <c r="N51" s="45"/>
      <c r="O51" s="45"/>
      <c r="P51" s="45"/>
      <c r="Q51" s="45"/>
      <c r="R51" s="45"/>
      <c r="S51" s="45"/>
      <c r="T51" s="45"/>
      <c r="U51" s="45"/>
      <c r="V51" s="45"/>
      <c r="W51" s="45"/>
      <c r="X51" s="45"/>
      <c r="Y51" s="45"/>
      <c r="Z51" s="45"/>
    </row>
    <row r="52" ht="11.25" customHeight="1">
      <c r="A52" s="58"/>
      <c r="B52" s="45"/>
      <c r="C52" s="59"/>
      <c r="J52" s="45"/>
      <c r="K52" s="45"/>
      <c r="L52" s="45"/>
      <c r="M52" s="45"/>
      <c r="N52" s="45"/>
      <c r="O52" s="45"/>
      <c r="P52" s="45"/>
      <c r="Q52" s="45"/>
      <c r="R52" s="45"/>
      <c r="S52" s="45"/>
      <c r="T52" s="45"/>
      <c r="U52" s="45"/>
      <c r="V52" s="45"/>
      <c r="W52" s="45"/>
      <c r="X52" s="45"/>
      <c r="Y52" s="45"/>
      <c r="Z52" s="45"/>
    </row>
    <row r="53" ht="11.25" customHeight="1">
      <c r="A53" s="58"/>
      <c r="B53" s="45"/>
      <c r="C53" s="59"/>
      <c r="J53" s="45"/>
      <c r="K53" s="45"/>
      <c r="L53" s="45"/>
      <c r="M53" s="45"/>
      <c r="N53" s="45"/>
      <c r="O53" s="45"/>
      <c r="P53" s="45"/>
      <c r="Q53" s="45"/>
      <c r="R53" s="45"/>
      <c r="S53" s="45"/>
      <c r="T53" s="45"/>
      <c r="U53" s="45"/>
      <c r="V53" s="45"/>
      <c r="W53" s="45"/>
      <c r="X53" s="45"/>
      <c r="Y53" s="45"/>
      <c r="Z53" s="45"/>
    </row>
    <row r="54" ht="11.25" customHeight="1">
      <c r="A54" s="58"/>
      <c r="B54" s="45"/>
      <c r="C54" s="59"/>
      <c r="J54" s="45"/>
      <c r="K54" s="45"/>
      <c r="L54" s="45"/>
      <c r="M54" s="45"/>
      <c r="N54" s="45"/>
      <c r="O54" s="45"/>
      <c r="P54" s="45"/>
      <c r="Q54" s="45"/>
      <c r="R54" s="45"/>
      <c r="S54" s="45"/>
      <c r="T54" s="45"/>
      <c r="U54" s="45"/>
      <c r="V54" s="45"/>
      <c r="W54" s="45"/>
      <c r="X54" s="45"/>
      <c r="Y54" s="45"/>
      <c r="Z54" s="45"/>
    </row>
    <row r="55" ht="11.25" customHeight="1">
      <c r="A55" s="58"/>
      <c r="B55" s="45"/>
      <c r="C55" s="59"/>
      <c r="J55" s="45"/>
      <c r="K55" s="45"/>
      <c r="L55" s="45"/>
      <c r="M55" s="45"/>
      <c r="N55" s="45"/>
      <c r="O55" s="45"/>
      <c r="P55" s="45"/>
      <c r="Q55" s="45"/>
      <c r="R55" s="45"/>
      <c r="S55" s="45"/>
      <c r="T55" s="45"/>
      <c r="U55" s="45"/>
      <c r="V55" s="45"/>
      <c r="W55" s="45"/>
      <c r="X55" s="45"/>
      <c r="Y55" s="45"/>
      <c r="Z55" s="45"/>
    </row>
    <row r="56" ht="11.25" customHeight="1">
      <c r="A56" s="58"/>
      <c r="B56" s="45"/>
      <c r="C56" s="59"/>
      <c r="J56" s="45"/>
      <c r="K56" s="45"/>
      <c r="L56" s="45"/>
      <c r="M56" s="45"/>
      <c r="N56" s="45"/>
      <c r="O56" s="45"/>
      <c r="P56" s="45"/>
      <c r="Q56" s="45"/>
      <c r="R56" s="45"/>
      <c r="S56" s="45"/>
      <c r="T56" s="45"/>
      <c r="U56" s="45"/>
      <c r="V56" s="45"/>
      <c r="W56" s="45"/>
      <c r="X56" s="45"/>
      <c r="Y56" s="45"/>
      <c r="Z56" s="45"/>
    </row>
    <row r="57" ht="11.25" customHeight="1">
      <c r="A57" s="58"/>
      <c r="B57" s="45"/>
      <c r="C57" s="59"/>
      <c r="J57" s="45"/>
      <c r="K57" s="45"/>
      <c r="L57" s="45"/>
      <c r="M57" s="45"/>
      <c r="N57" s="45"/>
      <c r="O57" s="45"/>
      <c r="P57" s="45"/>
      <c r="Q57" s="45"/>
      <c r="R57" s="45"/>
      <c r="S57" s="45"/>
      <c r="T57" s="45"/>
      <c r="U57" s="45"/>
      <c r="V57" s="45"/>
      <c r="W57" s="45"/>
      <c r="X57" s="45"/>
      <c r="Y57" s="45"/>
      <c r="Z57" s="45"/>
    </row>
    <row r="58" ht="11.25" customHeight="1">
      <c r="A58" s="58"/>
      <c r="B58" s="45"/>
      <c r="C58" s="59"/>
      <c r="J58" s="45"/>
      <c r="K58" s="45"/>
      <c r="L58" s="45"/>
      <c r="M58" s="45"/>
      <c r="N58" s="45"/>
      <c r="O58" s="45"/>
      <c r="P58" s="45"/>
      <c r="Q58" s="45"/>
      <c r="R58" s="45"/>
      <c r="S58" s="45"/>
      <c r="T58" s="45"/>
      <c r="U58" s="45"/>
      <c r="V58" s="45"/>
      <c r="W58" s="45"/>
      <c r="X58" s="45"/>
      <c r="Y58" s="45"/>
      <c r="Z58" s="45"/>
    </row>
    <row r="59" ht="11.25" customHeight="1">
      <c r="A59" s="58"/>
      <c r="B59" s="45"/>
      <c r="C59" s="59"/>
      <c r="J59" s="45"/>
      <c r="K59" s="45"/>
      <c r="L59" s="45"/>
      <c r="M59" s="45"/>
      <c r="N59" s="45"/>
      <c r="O59" s="45"/>
      <c r="P59" s="45"/>
      <c r="Q59" s="45"/>
      <c r="R59" s="45"/>
      <c r="S59" s="45"/>
      <c r="T59" s="45"/>
      <c r="U59" s="45"/>
      <c r="V59" s="45"/>
      <c r="W59" s="45"/>
      <c r="X59" s="45"/>
      <c r="Y59" s="45"/>
      <c r="Z59" s="45"/>
    </row>
    <row r="60" ht="11.25" customHeight="1">
      <c r="A60" s="58"/>
      <c r="B60" s="45"/>
      <c r="C60" s="59"/>
      <c r="D60" s="45"/>
      <c r="E60" s="45"/>
      <c r="F60" s="45"/>
      <c r="G60" s="45"/>
      <c r="H60" s="45"/>
      <c r="I60" s="45"/>
      <c r="J60" s="45"/>
      <c r="K60" s="45"/>
      <c r="L60" s="45"/>
      <c r="M60" s="45"/>
      <c r="N60" s="45"/>
      <c r="O60" s="45"/>
      <c r="P60" s="45"/>
      <c r="Q60" s="45"/>
      <c r="R60" s="45"/>
      <c r="S60" s="45"/>
      <c r="T60" s="45"/>
      <c r="U60" s="45"/>
      <c r="V60" s="45"/>
      <c r="W60" s="45"/>
      <c r="X60" s="45"/>
      <c r="Y60" s="45"/>
      <c r="Z60" s="45"/>
    </row>
    <row r="61" ht="11.25" customHeight="1">
      <c r="A61" s="58"/>
      <c r="B61" s="45"/>
      <c r="C61" s="59"/>
      <c r="D61" s="45"/>
      <c r="E61" s="45"/>
      <c r="F61" s="45"/>
      <c r="G61" s="45"/>
      <c r="H61" s="45"/>
      <c r="I61" s="45"/>
      <c r="J61" s="45"/>
      <c r="K61" s="45"/>
      <c r="L61" s="45"/>
      <c r="M61" s="45"/>
      <c r="N61" s="45"/>
      <c r="O61" s="45"/>
      <c r="P61" s="45"/>
      <c r="Q61" s="45"/>
      <c r="R61" s="45"/>
      <c r="S61" s="45"/>
      <c r="T61" s="45"/>
      <c r="U61" s="45"/>
      <c r="V61" s="45"/>
      <c r="W61" s="45"/>
      <c r="X61" s="45"/>
      <c r="Y61" s="45"/>
      <c r="Z61" s="45"/>
    </row>
    <row r="62" ht="11.25" customHeight="1">
      <c r="A62" s="58"/>
      <c r="B62" s="45"/>
      <c r="C62" s="59"/>
      <c r="D62" s="45"/>
      <c r="E62" s="45"/>
      <c r="F62" s="45"/>
      <c r="G62" s="45"/>
      <c r="H62" s="45"/>
      <c r="I62" s="45"/>
      <c r="J62" s="45"/>
      <c r="K62" s="45"/>
      <c r="L62" s="45"/>
      <c r="M62" s="45"/>
      <c r="N62" s="45"/>
      <c r="O62" s="45"/>
      <c r="P62" s="45"/>
      <c r="Q62" s="45"/>
      <c r="R62" s="45"/>
      <c r="S62" s="45"/>
      <c r="T62" s="45"/>
      <c r="U62" s="45"/>
      <c r="V62" s="45"/>
      <c r="W62" s="45"/>
      <c r="X62" s="45"/>
      <c r="Y62" s="45"/>
      <c r="Z62" s="45"/>
    </row>
    <row r="63" ht="11.25" customHeight="1">
      <c r="A63" s="58"/>
      <c r="B63" s="45"/>
      <c r="C63" s="59"/>
      <c r="D63" s="45"/>
      <c r="E63" s="45"/>
      <c r="F63" s="45"/>
      <c r="G63" s="45"/>
      <c r="H63" s="45"/>
      <c r="I63" s="45"/>
      <c r="J63" s="45"/>
      <c r="K63" s="45"/>
      <c r="L63" s="45"/>
      <c r="M63" s="45"/>
      <c r="N63" s="45"/>
      <c r="O63" s="45"/>
      <c r="P63" s="45"/>
      <c r="Q63" s="45"/>
      <c r="R63" s="45"/>
      <c r="S63" s="45"/>
      <c r="T63" s="45"/>
      <c r="U63" s="45"/>
      <c r="V63" s="45"/>
      <c r="W63" s="45"/>
      <c r="X63" s="45"/>
      <c r="Y63" s="45"/>
      <c r="Z63" s="45"/>
    </row>
    <row r="64" ht="11.25" customHeight="1">
      <c r="A64" s="58"/>
      <c r="B64" s="45"/>
      <c r="C64" s="59"/>
      <c r="D64" s="45"/>
      <c r="E64" s="45"/>
      <c r="F64" s="45"/>
      <c r="G64" s="45"/>
      <c r="H64" s="45"/>
      <c r="I64" s="45"/>
      <c r="J64" s="45"/>
      <c r="K64" s="45"/>
      <c r="L64" s="45"/>
      <c r="M64" s="45"/>
      <c r="N64" s="45"/>
      <c r="O64" s="45"/>
      <c r="P64" s="45"/>
      <c r="Q64" s="45"/>
      <c r="R64" s="45"/>
      <c r="S64" s="45"/>
      <c r="T64" s="45"/>
      <c r="U64" s="45"/>
      <c r="V64" s="45"/>
      <c r="W64" s="45"/>
      <c r="X64" s="45"/>
      <c r="Y64" s="45"/>
      <c r="Z64" s="45"/>
    </row>
    <row r="65" ht="11.25" customHeight="1">
      <c r="A65" s="58"/>
      <c r="B65" s="45"/>
      <c r="C65" s="59"/>
      <c r="D65" s="45"/>
      <c r="E65" s="45"/>
      <c r="F65" s="45"/>
      <c r="G65" s="45"/>
      <c r="H65" s="45"/>
      <c r="I65" s="45"/>
      <c r="J65" s="45"/>
      <c r="K65" s="45"/>
      <c r="L65" s="45"/>
      <c r="M65" s="45"/>
      <c r="N65" s="45"/>
      <c r="O65" s="45"/>
      <c r="P65" s="45"/>
      <c r="Q65" s="45"/>
      <c r="R65" s="45"/>
      <c r="S65" s="45"/>
      <c r="T65" s="45"/>
      <c r="U65" s="45"/>
      <c r="V65" s="45"/>
      <c r="W65" s="45"/>
      <c r="X65" s="45"/>
      <c r="Y65" s="45"/>
      <c r="Z65" s="45"/>
    </row>
    <row r="66" ht="11.25" customHeight="1">
      <c r="A66" s="58"/>
      <c r="B66" s="45"/>
      <c r="C66" s="59"/>
      <c r="D66" s="45"/>
      <c r="E66" s="45"/>
      <c r="F66" s="45"/>
      <c r="G66" s="45"/>
      <c r="H66" s="45"/>
      <c r="I66" s="45"/>
      <c r="J66" s="45"/>
      <c r="K66" s="45"/>
      <c r="L66" s="45"/>
      <c r="M66" s="45"/>
      <c r="N66" s="45"/>
      <c r="O66" s="45"/>
      <c r="P66" s="45"/>
      <c r="Q66" s="45"/>
      <c r="R66" s="45"/>
      <c r="S66" s="45"/>
      <c r="T66" s="45"/>
      <c r="U66" s="45"/>
      <c r="V66" s="45"/>
      <c r="W66" s="45"/>
      <c r="X66" s="45"/>
      <c r="Y66" s="45"/>
      <c r="Z66" s="45"/>
    </row>
    <row r="67" ht="11.25" customHeight="1">
      <c r="A67" s="58"/>
      <c r="B67" s="45"/>
      <c r="C67" s="59"/>
      <c r="D67" s="45"/>
      <c r="E67" s="45"/>
      <c r="F67" s="45"/>
      <c r="G67" s="45"/>
      <c r="H67" s="45"/>
      <c r="I67" s="45"/>
      <c r="J67" s="45"/>
      <c r="K67" s="45"/>
      <c r="L67" s="45"/>
      <c r="M67" s="45"/>
      <c r="N67" s="45"/>
      <c r="O67" s="45"/>
      <c r="P67" s="45"/>
      <c r="Q67" s="45"/>
      <c r="R67" s="45"/>
      <c r="S67" s="45"/>
      <c r="T67" s="45"/>
      <c r="U67" s="45"/>
      <c r="V67" s="45"/>
      <c r="W67" s="45"/>
      <c r="X67" s="45"/>
      <c r="Y67" s="45"/>
      <c r="Z67" s="45"/>
    </row>
    <row r="68" ht="11.25" customHeight="1">
      <c r="A68" s="58"/>
      <c r="B68" s="45"/>
      <c r="C68" s="59"/>
      <c r="D68" s="45"/>
      <c r="E68" s="45"/>
      <c r="F68" s="45"/>
      <c r="G68" s="45"/>
      <c r="H68" s="45"/>
      <c r="I68" s="45"/>
      <c r="J68" s="45"/>
      <c r="K68" s="45"/>
      <c r="L68" s="45"/>
      <c r="M68" s="45"/>
      <c r="N68" s="45"/>
      <c r="O68" s="45"/>
      <c r="P68" s="45"/>
      <c r="Q68" s="45"/>
      <c r="R68" s="45"/>
      <c r="S68" s="45"/>
      <c r="T68" s="45"/>
      <c r="U68" s="45"/>
      <c r="V68" s="45"/>
      <c r="W68" s="45"/>
      <c r="X68" s="45"/>
      <c r="Y68" s="45"/>
      <c r="Z68" s="45"/>
    </row>
    <row r="69" ht="11.25" customHeight="1">
      <c r="A69" s="58"/>
      <c r="B69" s="45"/>
      <c r="C69" s="59"/>
      <c r="D69" s="45"/>
      <c r="E69" s="45"/>
      <c r="F69" s="45"/>
      <c r="G69" s="45"/>
      <c r="H69" s="45"/>
      <c r="I69" s="45"/>
      <c r="J69" s="45"/>
      <c r="K69" s="45"/>
      <c r="L69" s="45"/>
      <c r="M69" s="45"/>
      <c r="N69" s="45"/>
      <c r="O69" s="45"/>
      <c r="P69" s="45"/>
      <c r="Q69" s="45"/>
      <c r="R69" s="45"/>
      <c r="S69" s="45"/>
      <c r="T69" s="45"/>
      <c r="U69" s="45"/>
      <c r="V69" s="45"/>
      <c r="W69" s="45"/>
      <c r="X69" s="45"/>
      <c r="Y69" s="45"/>
      <c r="Z69" s="45"/>
    </row>
    <row r="70" ht="11.25" customHeight="1">
      <c r="A70" s="58"/>
      <c r="B70" s="45"/>
      <c r="C70" s="59"/>
      <c r="D70" s="45"/>
      <c r="E70" s="45"/>
      <c r="F70" s="45"/>
      <c r="G70" s="45"/>
      <c r="H70" s="45"/>
      <c r="I70" s="45"/>
      <c r="J70" s="45"/>
      <c r="K70" s="45"/>
      <c r="L70" s="45"/>
      <c r="M70" s="45"/>
      <c r="N70" s="45"/>
      <c r="O70" s="45"/>
      <c r="P70" s="45"/>
      <c r="Q70" s="45"/>
      <c r="R70" s="45"/>
      <c r="S70" s="45"/>
      <c r="T70" s="45"/>
      <c r="U70" s="45"/>
      <c r="V70" s="45"/>
      <c r="W70" s="45"/>
      <c r="X70" s="45"/>
      <c r="Y70" s="45"/>
      <c r="Z70" s="45"/>
    </row>
    <row r="71" ht="11.25" customHeight="1">
      <c r="A71" s="58"/>
      <c r="B71" s="45"/>
      <c r="C71" s="59"/>
      <c r="D71" s="45"/>
      <c r="E71" s="45"/>
      <c r="F71" s="45"/>
      <c r="G71" s="45"/>
      <c r="H71" s="45"/>
      <c r="I71" s="45"/>
      <c r="J71" s="45"/>
      <c r="K71" s="45"/>
      <c r="L71" s="45"/>
      <c r="M71" s="45"/>
      <c r="N71" s="45"/>
      <c r="O71" s="45"/>
      <c r="P71" s="45"/>
      <c r="Q71" s="45"/>
      <c r="R71" s="45"/>
      <c r="S71" s="45"/>
      <c r="T71" s="45"/>
      <c r="U71" s="45"/>
      <c r="V71" s="45"/>
      <c r="W71" s="45"/>
      <c r="X71" s="45"/>
      <c r="Y71" s="45"/>
      <c r="Z71" s="45"/>
    </row>
    <row r="72" ht="11.25" customHeight="1">
      <c r="A72" s="58"/>
      <c r="B72" s="45"/>
      <c r="C72" s="59"/>
      <c r="D72" s="45"/>
      <c r="E72" s="45"/>
      <c r="F72" s="45"/>
      <c r="G72" s="45"/>
      <c r="H72" s="45"/>
      <c r="I72" s="45"/>
      <c r="J72" s="45"/>
      <c r="K72" s="45"/>
      <c r="L72" s="45"/>
      <c r="M72" s="45"/>
      <c r="N72" s="45"/>
      <c r="O72" s="45"/>
      <c r="P72" s="45"/>
      <c r="Q72" s="45"/>
      <c r="R72" s="45"/>
      <c r="S72" s="45"/>
      <c r="T72" s="45"/>
      <c r="U72" s="45"/>
      <c r="V72" s="45"/>
      <c r="W72" s="45"/>
      <c r="X72" s="45"/>
      <c r="Y72" s="45"/>
      <c r="Z72" s="45"/>
    </row>
    <row r="73" ht="11.25" customHeight="1">
      <c r="A73" s="58"/>
      <c r="B73" s="45"/>
      <c r="C73" s="59"/>
      <c r="D73" s="45"/>
      <c r="E73" s="45"/>
      <c r="F73" s="45"/>
      <c r="G73" s="45"/>
      <c r="H73" s="45"/>
      <c r="I73" s="45"/>
      <c r="J73" s="45"/>
      <c r="K73" s="45"/>
      <c r="L73" s="45"/>
      <c r="M73" s="45"/>
      <c r="N73" s="45"/>
      <c r="O73" s="45"/>
      <c r="P73" s="45"/>
      <c r="Q73" s="45"/>
      <c r="R73" s="45"/>
      <c r="S73" s="45"/>
      <c r="T73" s="45"/>
      <c r="U73" s="45"/>
      <c r="V73" s="45"/>
      <c r="W73" s="45"/>
      <c r="X73" s="45"/>
      <c r="Y73" s="45"/>
      <c r="Z73" s="45"/>
    </row>
    <row r="74" ht="11.25" customHeight="1">
      <c r="A74" s="58"/>
      <c r="B74" s="45"/>
      <c r="C74" s="59"/>
      <c r="D74" s="45"/>
      <c r="E74" s="45"/>
      <c r="F74" s="45"/>
      <c r="G74" s="45"/>
      <c r="H74" s="45"/>
      <c r="I74" s="45"/>
      <c r="J74" s="45"/>
      <c r="K74" s="45"/>
      <c r="L74" s="45"/>
      <c r="M74" s="45"/>
      <c r="N74" s="45"/>
      <c r="O74" s="45"/>
      <c r="P74" s="45"/>
      <c r="Q74" s="45"/>
      <c r="R74" s="45"/>
      <c r="S74" s="45"/>
      <c r="T74" s="45"/>
      <c r="U74" s="45"/>
      <c r="V74" s="45"/>
      <c r="W74" s="45"/>
      <c r="X74" s="45"/>
      <c r="Y74" s="45"/>
      <c r="Z74" s="45"/>
    </row>
    <row r="75" ht="11.25" customHeight="1">
      <c r="A75" s="58"/>
      <c r="B75" s="45"/>
      <c r="C75" s="59"/>
      <c r="D75" s="45"/>
      <c r="E75" s="45"/>
      <c r="F75" s="45"/>
      <c r="G75" s="45"/>
      <c r="H75" s="45"/>
      <c r="I75" s="45"/>
      <c r="J75" s="45"/>
      <c r="K75" s="45"/>
      <c r="L75" s="45"/>
      <c r="M75" s="45"/>
      <c r="N75" s="45"/>
      <c r="O75" s="45"/>
      <c r="P75" s="45"/>
      <c r="Q75" s="45"/>
      <c r="R75" s="45"/>
      <c r="S75" s="45"/>
      <c r="T75" s="45"/>
      <c r="U75" s="45"/>
      <c r="V75" s="45"/>
      <c r="W75" s="45"/>
      <c r="X75" s="45"/>
      <c r="Y75" s="45"/>
      <c r="Z75" s="45"/>
    </row>
    <row r="76" ht="11.25" customHeight="1">
      <c r="A76" s="58"/>
      <c r="B76" s="45"/>
      <c r="C76" s="59"/>
      <c r="D76" s="45"/>
      <c r="E76" s="45"/>
      <c r="F76" s="45"/>
      <c r="G76" s="45"/>
      <c r="H76" s="45"/>
      <c r="I76" s="45"/>
      <c r="J76" s="45"/>
      <c r="K76" s="45"/>
      <c r="L76" s="45"/>
      <c r="M76" s="45"/>
      <c r="N76" s="45"/>
      <c r="O76" s="45"/>
      <c r="P76" s="45"/>
      <c r="Q76" s="45"/>
      <c r="R76" s="45"/>
      <c r="S76" s="45"/>
      <c r="T76" s="45"/>
      <c r="U76" s="45"/>
      <c r="V76" s="45"/>
      <c r="W76" s="45"/>
      <c r="X76" s="45"/>
      <c r="Y76" s="45"/>
      <c r="Z76" s="45"/>
    </row>
    <row r="77" ht="11.25" customHeight="1">
      <c r="A77" s="58"/>
      <c r="B77" s="45"/>
      <c r="C77" s="59"/>
      <c r="D77" s="45"/>
      <c r="E77" s="45"/>
      <c r="F77" s="45"/>
      <c r="G77" s="45"/>
      <c r="H77" s="45"/>
      <c r="I77" s="45"/>
      <c r="J77" s="45"/>
      <c r="K77" s="45"/>
      <c r="L77" s="45"/>
      <c r="M77" s="45"/>
      <c r="N77" s="45"/>
      <c r="O77" s="45"/>
      <c r="P77" s="45"/>
      <c r="Q77" s="45"/>
      <c r="R77" s="45"/>
      <c r="S77" s="45"/>
      <c r="T77" s="45"/>
      <c r="U77" s="45"/>
      <c r="V77" s="45"/>
      <c r="W77" s="45"/>
      <c r="X77" s="45"/>
      <c r="Y77" s="45"/>
      <c r="Z77" s="45"/>
    </row>
    <row r="78" ht="11.25" customHeight="1">
      <c r="A78" s="58"/>
      <c r="B78" s="45"/>
      <c r="C78" s="59"/>
      <c r="D78" s="45"/>
      <c r="E78" s="45"/>
      <c r="F78" s="45"/>
      <c r="G78" s="45"/>
      <c r="H78" s="45"/>
      <c r="I78" s="45"/>
      <c r="J78" s="45"/>
      <c r="K78" s="45"/>
      <c r="L78" s="45"/>
      <c r="M78" s="45"/>
      <c r="N78" s="45"/>
      <c r="O78" s="45"/>
      <c r="P78" s="45"/>
      <c r="Q78" s="45"/>
      <c r="R78" s="45"/>
      <c r="S78" s="45"/>
      <c r="T78" s="45"/>
      <c r="U78" s="45"/>
      <c r="V78" s="45"/>
      <c r="W78" s="45"/>
      <c r="X78" s="45"/>
      <c r="Y78" s="45"/>
      <c r="Z78" s="45"/>
    </row>
    <row r="79" ht="11.25" customHeight="1">
      <c r="A79" s="58"/>
      <c r="B79" s="45"/>
      <c r="C79" s="59"/>
      <c r="D79" s="45"/>
      <c r="E79" s="45"/>
      <c r="F79" s="45"/>
      <c r="G79" s="45"/>
      <c r="H79" s="45"/>
      <c r="I79" s="45"/>
      <c r="J79" s="45"/>
      <c r="K79" s="45"/>
      <c r="L79" s="45"/>
      <c r="M79" s="45"/>
      <c r="N79" s="45"/>
      <c r="O79" s="45"/>
      <c r="P79" s="45"/>
      <c r="Q79" s="45"/>
      <c r="R79" s="45"/>
      <c r="S79" s="45"/>
      <c r="T79" s="45"/>
      <c r="U79" s="45"/>
      <c r="V79" s="45"/>
      <c r="W79" s="45"/>
      <c r="X79" s="45"/>
      <c r="Y79" s="45"/>
      <c r="Z79" s="45"/>
    </row>
    <row r="80" ht="11.25" customHeight="1">
      <c r="A80" s="58"/>
      <c r="B80" s="45"/>
      <c r="C80" s="59"/>
      <c r="D80" s="45"/>
      <c r="E80" s="45"/>
      <c r="F80" s="45"/>
      <c r="G80" s="45"/>
      <c r="H80" s="45"/>
      <c r="I80" s="45"/>
      <c r="J80" s="45"/>
      <c r="K80" s="45"/>
      <c r="L80" s="45"/>
      <c r="M80" s="45"/>
      <c r="N80" s="45"/>
      <c r="O80" s="45"/>
      <c r="P80" s="45"/>
      <c r="Q80" s="45"/>
      <c r="R80" s="45"/>
      <c r="S80" s="45"/>
      <c r="T80" s="45"/>
      <c r="U80" s="45"/>
      <c r="V80" s="45"/>
      <c r="W80" s="45"/>
      <c r="X80" s="45"/>
      <c r="Y80" s="45"/>
      <c r="Z80" s="45"/>
    </row>
    <row r="81" ht="11.25" customHeight="1">
      <c r="A81" s="58"/>
      <c r="B81" s="45"/>
      <c r="C81" s="59"/>
      <c r="D81" s="45"/>
      <c r="E81" s="45"/>
      <c r="F81" s="45"/>
      <c r="G81" s="45"/>
      <c r="H81" s="45"/>
      <c r="I81" s="45"/>
      <c r="J81" s="45"/>
      <c r="K81" s="45"/>
      <c r="L81" s="45"/>
      <c r="M81" s="45"/>
      <c r="N81" s="45"/>
      <c r="O81" s="45"/>
      <c r="P81" s="45"/>
      <c r="Q81" s="45"/>
      <c r="R81" s="45"/>
      <c r="S81" s="45"/>
      <c r="T81" s="45"/>
      <c r="U81" s="45"/>
      <c r="V81" s="45"/>
      <c r="W81" s="45"/>
      <c r="X81" s="45"/>
      <c r="Y81" s="45"/>
      <c r="Z81" s="45"/>
    </row>
    <row r="82" ht="11.25" customHeight="1">
      <c r="A82" s="58"/>
      <c r="B82" s="45"/>
      <c r="C82" s="59"/>
      <c r="D82" s="45"/>
      <c r="E82" s="45"/>
      <c r="F82" s="45"/>
      <c r="G82" s="45"/>
      <c r="H82" s="45"/>
      <c r="I82" s="45"/>
      <c r="J82" s="45"/>
      <c r="K82" s="45"/>
      <c r="L82" s="45"/>
      <c r="M82" s="45"/>
      <c r="N82" s="45"/>
      <c r="O82" s="45"/>
      <c r="P82" s="45"/>
      <c r="Q82" s="45"/>
      <c r="R82" s="45"/>
      <c r="S82" s="45"/>
      <c r="T82" s="45"/>
      <c r="U82" s="45"/>
      <c r="V82" s="45"/>
      <c r="W82" s="45"/>
      <c r="X82" s="45"/>
      <c r="Y82" s="45"/>
      <c r="Z82" s="45"/>
    </row>
    <row r="83" ht="11.25" customHeight="1">
      <c r="A83" s="58"/>
      <c r="B83" s="45"/>
      <c r="C83" s="59"/>
      <c r="D83" s="45"/>
      <c r="E83" s="45"/>
      <c r="F83" s="45"/>
      <c r="G83" s="45"/>
      <c r="H83" s="45"/>
      <c r="I83" s="45"/>
      <c r="J83" s="45"/>
      <c r="K83" s="45"/>
      <c r="L83" s="45"/>
      <c r="M83" s="45"/>
      <c r="N83" s="45"/>
      <c r="O83" s="45"/>
      <c r="P83" s="45"/>
      <c r="Q83" s="45"/>
      <c r="R83" s="45"/>
      <c r="S83" s="45"/>
      <c r="T83" s="45"/>
      <c r="U83" s="45"/>
      <c r="V83" s="45"/>
      <c r="W83" s="45"/>
      <c r="X83" s="45"/>
      <c r="Y83" s="45"/>
      <c r="Z83" s="45"/>
    </row>
    <row r="84" ht="11.25" customHeight="1">
      <c r="A84" s="58"/>
      <c r="B84" s="45"/>
      <c r="C84" s="59"/>
      <c r="D84" s="45"/>
      <c r="E84" s="45"/>
      <c r="F84" s="45"/>
      <c r="G84" s="45"/>
      <c r="H84" s="45"/>
      <c r="I84" s="45"/>
      <c r="J84" s="45"/>
      <c r="K84" s="45"/>
      <c r="L84" s="45"/>
      <c r="M84" s="45"/>
      <c r="N84" s="45"/>
      <c r="O84" s="45"/>
      <c r="P84" s="45"/>
      <c r="Q84" s="45"/>
      <c r="R84" s="45"/>
      <c r="S84" s="45"/>
      <c r="T84" s="45"/>
      <c r="U84" s="45"/>
      <c r="V84" s="45"/>
      <c r="W84" s="45"/>
      <c r="X84" s="45"/>
      <c r="Y84" s="45"/>
      <c r="Z84" s="45"/>
    </row>
    <row r="85" ht="11.25" customHeight="1">
      <c r="A85" s="58"/>
      <c r="B85" s="45"/>
      <c r="C85" s="59"/>
      <c r="D85" s="45"/>
      <c r="E85" s="45"/>
      <c r="F85" s="45"/>
      <c r="G85" s="45"/>
      <c r="H85" s="45"/>
      <c r="I85" s="45"/>
      <c r="J85" s="45"/>
      <c r="K85" s="45"/>
      <c r="L85" s="45"/>
      <c r="M85" s="45"/>
      <c r="N85" s="45"/>
      <c r="O85" s="45"/>
      <c r="P85" s="45"/>
      <c r="Q85" s="45"/>
      <c r="R85" s="45"/>
      <c r="S85" s="45"/>
      <c r="T85" s="45"/>
      <c r="U85" s="45"/>
      <c r="V85" s="45"/>
      <c r="W85" s="45"/>
      <c r="X85" s="45"/>
      <c r="Y85" s="45"/>
      <c r="Z85" s="45"/>
    </row>
    <row r="86" ht="11.25" customHeight="1">
      <c r="A86" s="58"/>
      <c r="B86" s="45"/>
      <c r="C86" s="59"/>
      <c r="D86" s="45"/>
      <c r="E86" s="45"/>
      <c r="F86" s="45"/>
      <c r="G86" s="45"/>
      <c r="H86" s="45"/>
      <c r="I86" s="45"/>
      <c r="J86" s="45"/>
      <c r="K86" s="45"/>
      <c r="L86" s="45"/>
      <c r="M86" s="45"/>
      <c r="N86" s="45"/>
      <c r="O86" s="45"/>
      <c r="P86" s="45"/>
      <c r="Q86" s="45"/>
      <c r="R86" s="45"/>
      <c r="S86" s="45"/>
      <c r="T86" s="45"/>
      <c r="U86" s="45"/>
      <c r="V86" s="45"/>
      <c r="W86" s="45"/>
      <c r="X86" s="45"/>
      <c r="Y86" s="45"/>
      <c r="Z86" s="45"/>
    </row>
    <row r="87" ht="11.25" customHeight="1">
      <c r="A87" s="58"/>
      <c r="B87" s="45"/>
      <c r="C87" s="59"/>
      <c r="D87" s="45"/>
      <c r="E87" s="45"/>
      <c r="F87" s="45"/>
      <c r="G87" s="45"/>
      <c r="H87" s="45"/>
      <c r="I87" s="45"/>
      <c r="J87" s="45"/>
      <c r="K87" s="45"/>
      <c r="L87" s="45"/>
      <c r="M87" s="45"/>
      <c r="N87" s="45"/>
      <c r="O87" s="45"/>
      <c r="P87" s="45"/>
      <c r="Q87" s="45"/>
      <c r="R87" s="45"/>
      <c r="S87" s="45"/>
      <c r="T87" s="45"/>
      <c r="U87" s="45"/>
      <c r="V87" s="45"/>
      <c r="W87" s="45"/>
      <c r="X87" s="45"/>
      <c r="Y87" s="45"/>
      <c r="Z87" s="45"/>
    </row>
    <row r="88" ht="11.25" customHeight="1">
      <c r="A88" s="58"/>
      <c r="B88" s="45"/>
      <c r="C88" s="59"/>
      <c r="D88" s="45"/>
      <c r="E88" s="45"/>
      <c r="F88" s="45"/>
      <c r="G88" s="45"/>
      <c r="H88" s="45"/>
      <c r="I88" s="45"/>
      <c r="J88" s="45"/>
      <c r="K88" s="45"/>
      <c r="L88" s="45"/>
      <c r="M88" s="45"/>
      <c r="N88" s="45"/>
      <c r="O88" s="45"/>
      <c r="P88" s="45"/>
      <c r="Q88" s="45"/>
      <c r="R88" s="45"/>
      <c r="S88" s="45"/>
      <c r="T88" s="45"/>
      <c r="U88" s="45"/>
      <c r="V88" s="45"/>
      <c r="W88" s="45"/>
      <c r="X88" s="45"/>
      <c r="Y88" s="45"/>
      <c r="Z88" s="45"/>
    </row>
    <row r="89" ht="11.25" customHeight="1">
      <c r="A89" s="58"/>
      <c r="B89" s="45"/>
      <c r="C89" s="59"/>
      <c r="D89" s="45"/>
      <c r="E89" s="45"/>
      <c r="F89" s="45"/>
      <c r="G89" s="45"/>
      <c r="H89" s="45"/>
      <c r="I89" s="45"/>
      <c r="J89" s="45"/>
      <c r="K89" s="45"/>
      <c r="L89" s="45"/>
      <c r="M89" s="45"/>
      <c r="N89" s="45"/>
      <c r="O89" s="45"/>
      <c r="P89" s="45"/>
      <c r="Q89" s="45"/>
      <c r="R89" s="45"/>
      <c r="S89" s="45"/>
      <c r="T89" s="45"/>
      <c r="U89" s="45"/>
      <c r="V89" s="45"/>
      <c r="W89" s="45"/>
      <c r="X89" s="45"/>
      <c r="Y89" s="45"/>
      <c r="Z89" s="45"/>
    </row>
    <row r="90" ht="11.25" customHeight="1">
      <c r="A90" s="58"/>
      <c r="B90" s="45"/>
      <c r="C90" s="59"/>
      <c r="D90" s="45"/>
      <c r="E90" s="45"/>
      <c r="F90" s="45"/>
      <c r="G90" s="45"/>
      <c r="H90" s="45"/>
      <c r="I90" s="45"/>
      <c r="J90" s="45"/>
      <c r="K90" s="45"/>
      <c r="L90" s="45"/>
      <c r="M90" s="45"/>
      <c r="N90" s="45"/>
      <c r="O90" s="45"/>
      <c r="P90" s="45"/>
      <c r="Q90" s="45"/>
      <c r="R90" s="45"/>
      <c r="S90" s="45"/>
      <c r="T90" s="45"/>
      <c r="U90" s="45"/>
      <c r="V90" s="45"/>
      <c r="W90" s="45"/>
      <c r="X90" s="45"/>
      <c r="Y90" s="45"/>
      <c r="Z90" s="45"/>
    </row>
    <row r="91" ht="11.25" customHeight="1">
      <c r="A91" s="58"/>
      <c r="B91" s="45"/>
      <c r="C91" s="59"/>
      <c r="D91" s="45"/>
      <c r="E91" s="45"/>
      <c r="F91" s="45"/>
      <c r="G91" s="45"/>
      <c r="H91" s="45"/>
      <c r="I91" s="45"/>
      <c r="J91" s="45"/>
      <c r="K91" s="45"/>
      <c r="L91" s="45"/>
      <c r="M91" s="45"/>
      <c r="N91" s="45"/>
      <c r="O91" s="45"/>
      <c r="P91" s="45"/>
      <c r="Q91" s="45"/>
      <c r="R91" s="45"/>
      <c r="S91" s="45"/>
      <c r="T91" s="45"/>
      <c r="U91" s="45"/>
      <c r="V91" s="45"/>
      <c r="W91" s="45"/>
      <c r="X91" s="45"/>
      <c r="Y91" s="45"/>
      <c r="Z91" s="45"/>
    </row>
    <row r="92" ht="11.25" customHeight="1">
      <c r="A92" s="58"/>
      <c r="B92" s="45"/>
      <c r="C92" s="59"/>
      <c r="D92" s="45"/>
      <c r="E92" s="45"/>
      <c r="F92" s="45"/>
      <c r="G92" s="45"/>
      <c r="H92" s="45"/>
      <c r="I92" s="45"/>
      <c r="J92" s="45"/>
      <c r="K92" s="45"/>
      <c r="L92" s="45"/>
      <c r="M92" s="45"/>
      <c r="N92" s="45"/>
      <c r="O92" s="45"/>
      <c r="P92" s="45"/>
      <c r="Q92" s="45"/>
      <c r="R92" s="45"/>
      <c r="S92" s="45"/>
      <c r="T92" s="45"/>
      <c r="U92" s="45"/>
      <c r="V92" s="45"/>
      <c r="W92" s="45"/>
      <c r="X92" s="45"/>
      <c r="Y92" s="45"/>
      <c r="Z92" s="45"/>
    </row>
    <row r="93" ht="11.25" customHeight="1">
      <c r="A93" s="58"/>
      <c r="B93" s="45"/>
      <c r="C93" s="59"/>
      <c r="D93" s="45"/>
      <c r="E93" s="45"/>
      <c r="F93" s="45"/>
      <c r="G93" s="45"/>
      <c r="H93" s="45"/>
      <c r="I93" s="45"/>
      <c r="J93" s="45"/>
      <c r="K93" s="45"/>
      <c r="L93" s="45"/>
      <c r="M93" s="45"/>
      <c r="N93" s="45"/>
      <c r="O93" s="45"/>
      <c r="P93" s="45"/>
      <c r="Q93" s="45"/>
      <c r="R93" s="45"/>
      <c r="S93" s="45"/>
      <c r="T93" s="45"/>
      <c r="U93" s="45"/>
      <c r="V93" s="45"/>
      <c r="W93" s="45"/>
      <c r="X93" s="45"/>
      <c r="Y93" s="45"/>
      <c r="Z93" s="45"/>
    </row>
    <row r="94" ht="11.25" customHeight="1">
      <c r="A94" s="58"/>
      <c r="B94" s="45"/>
      <c r="C94" s="59"/>
      <c r="D94" s="45"/>
      <c r="E94" s="45"/>
      <c r="F94" s="45"/>
      <c r="G94" s="45"/>
      <c r="H94" s="45"/>
      <c r="I94" s="45"/>
      <c r="J94" s="45"/>
      <c r="K94" s="45"/>
      <c r="L94" s="45"/>
      <c r="M94" s="45"/>
      <c r="N94" s="45"/>
      <c r="O94" s="45"/>
      <c r="P94" s="45"/>
      <c r="Q94" s="45"/>
      <c r="R94" s="45"/>
      <c r="S94" s="45"/>
      <c r="T94" s="45"/>
      <c r="U94" s="45"/>
      <c r="V94" s="45"/>
      <c r="W94" s="45"/>
      <c r="X94" s="45"/>
      <c r="Y94" s="45"/>
      <c r="Z94" s="45"/>
    </row>
    <row r="95" ht="11.25" customHeight="1">
      <c r="A95" s="58"/>
      <c r="B95" s="45"/>
      <c r="C95" s="59"/>
      <c r="D95" s="45"/>
      <c r="E95" s="45"/>
      <c r="F95" s="45"/>
      <c r="G95" s="45"/>
      <c r="H95" s="45"/>
      <c r="I95" s="45"/>
      <c r="J95" s="45"/>
      <c r="K95" s="45"/>
      <c r="L95" s="45"/>
      <c r="M95" s="45"/>
      <c r="N95" s="45"/>
      <c r="O95" s="45"/>
      <c r="P95" s="45"/>
      <c r="Q95" s="45"/>
      <c r="R95" s="45"/>
      <c r="S95" s="45"/>
      <c r="T95" s="45"/>
      <c r="U95" s="45"/>
      <c r="V95" s="45"/>
      <c r="W95" s="45"/>
      <c r="X95" s="45"/>
      <c r="Y95" s="45"/>
      <c r="Z95" s="45"/>
    </row>
    <row r="96" ht="11.25" customHeight="1">
      <c r="A96" s="58"/>
      <c r="B96" s="45"/>
      <c r="C96" s="59"/>
      <c r="D96" s="45"/>
      <c r="E96" s="45"/>
      <c r="F96" s="45"/>
      <c r="G96" s="45"/>
      <c r="H96" s="45"/>
      <c r="I96" s="45"/>
      <c r="J96" s="45"/>
      <c r="K96" s="45"/>
      <c r="L96" s="45"/>
      <c r="M96" s="45"/>
      <c r="N96" s="45"/>
      <c r="O96" s="45"/>
      <c r="P96" s="45"/>
      <c r="Q96" s="45"/>
      <c r="R96" s="45"/>
      <c r="S96" s="45"/>
      <c r="T96" s="45"/>
      <c r="U96" s="45"/>
      <c r="V96" s="45"/>
      <c r="W96" s="45"/>
      <c r="X96" s="45"/>
      <c r="Y96" s="45"/>
      <c r="Z96" s="45"/>
    </row>
    <row r="97" ht="11.25" customHeight="1">
      <c r="A97" s="58"/>
      <c r="B97" s="45"/>
      <c r="C97" s="59"/>
      <c r="D97" s="45"/>
      <c r="E97" s="45"/>
      <c r="F97" s="45"/>
      <c r="G97" s="45"/>
      <c r="H97" s="45"/>
      <c r="I97" s="45"/>
      <c r="J97" s="45"/>
      <c r="K97" s="45"/>
      <c r="L97" s="45"/>
      <c r="M97" s="45"/>
      <c r="N97" s="45"/>
      <c r="O97" s="45"/>
      <c r="P97" s="45"/>
      <c r="Q97" s="45"/>
      <c r="R97" s="45"/>
      <c r="S97" s="45"/>
      <c r="T97" s="45"/>
      <c r="U97" s="45"/>
      <c r="V97" s="45"/>
      <c r="W97" s="45"/>
      <c r="X97" s="45"/>
      <c r="Y97" s="45"/>
      <c r="Z97" s="45"/>
    </row>
    <row r="98" ht="11.25" customHeight="1">
      <c r="A98" s="58"/>
      <c r="B98" s="45"/>
      <c r="C98" s="59"/>
      <c r="D98" s="45"/>
      <c r="E98" s="45"/>
      <c r="F98" s="45"/>
      <c r="G98" s="45"/>
      <c r="H98" s="45"/>
      <c r="I98" s="45"/>
      <c r="J98" s="45"/>
      <c r="K98" s="45"/>
      <c r="L98" s="45"/>
      <c r="M98" s="45"/>
      <c r="N98" s="45"/>
      <c r="O98" s="45"/>
      <c r="P98" s="45"/>
      <c r="Q98" s="45"/>
      <c r="R98" s="45"/>
      <c r="S98" s="45"/>
      <c r="T98" s="45"/>
      <c r="U98" s="45"/>
      <c r="V98" s="45"/>
      <c r="W98" s="45"/>
      <c r="X98" s="45"/>
      <c r="Y98" s="45"/>
      <c r="Z98" s="45"/>
    </row>
    <row r="99" ht="11.25" customHeight="1">
      <c r="A99" s="58"/>
      <c r="B99" s="45"/>
      <c r="C99" s="59"/>
      <c r="D99" s="45"/>
      <c r="E99" s="45"/>
      <c r="F99" s="45"/>
      <c r="G99" s="45"/>
      <c r="H99" s="45"/>
      <c r="I99" s="45"/>
      <c r="J99" s="45"/>
      <c r="K99" s="45"/>
      <c r="L99" s="45"/>
      <c r="M99" s="45"/>
      <c r="N99" s="45"/>
      <c r="O99" s="45"/>
      <c r="P99" s="45"/>
      <c r="Q99" s="45"/>
      <c r="R99" s="45"/>
      <c r="S99" s="45"/>
      <c r="T99" s="45"/>
      <c r="U99" s="45"/>
      <c r="V99" s="45"/>
      <c r="W99" s="45"/>
      <c r="X99" s="45"/>
      <c r="Y99" s="45"/>
      <c r="Z99" s="45"/>
    </row>
    <row r="100" ht="11.25" customHeight="1">
      <c r="A100" s="58"/>
      <c r="B100" s="45"/>
      <c r="C100" s="59"/>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1.25" customHeight="1">
      <c r="A101" s="58"/>
      <c r="B101" s="45"/>
      <c r="C101" s="59"/>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1.25" customHeight="1">
      <c r="A102" s="58"/>
      <c r="B102" s="45"/>
      <c r="C102" s="59"/>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1.25" customHeight="1">
      <c r="A103" s="58"/>
      <c r="B103" s="45"/>
      <c r="C103" s="59"/>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1.25" customHeight="1">
      <c r="A104" s="58"/>
      <c r="B104" s="45"/>
      <c r="C104" s="59"/>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1.25" customHeight="1">
      <c r="A105" s="58"/>
      <c r="B105" s="45"/>
      <c r="C105" s="59"/>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1.25" customHeight="1">
      <c r="A106" s="58"/>
      <c r="B106" s="45"/>
      <c r="C106" s="59"/>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1.25" customHeight="1">
      <c r="A107" s="58"/>
      <c r="B107" s="45"/>
      <c r="C107" s="59"/>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1.25" customHeight="1">
      <c r="A108" s="58"/>
      <c r="B108" s="45"/>
      <c r="C108" s="59"/>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1.25" customHeight="1">
      <c r="A109" s="58"/>
      <c r="B109" s="45"/>
      <c r="C109" s="59"/>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1.25" customHeight="1">
      <c r="A110" s="58"/>
      <c r="B110" s="45"/>
      <c r="C110" s="59"/>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1.25" customHeight="1">
      <c r="A111" s="58"/>
      <c r="B111" s="45"/>
      <c r="C111" s="59"/>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1.25" customHeight="1">
      <c r="A112" s="58"/>
      <c r="B112" s="45"/>
      <c r="C112" s="59"/>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1.25" customHeight="1">
      <c r="A113" s="58"/>
      <c r="B113" s="45"/>
      <c r="C113" s="59"/>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1.25" customHeight="1">
      <c r="A114" s="58"/>
      <c r="B114" s="45"/>
      <c r="C114" s="59"/>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1.25" customHeight="1">
      <c r="A115" s="58"/>
      <c r="B115" s="45"/>
      <c r="C115" s="59"/>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1.25" customHeight="1">
      <c r="A116" s="58"/>
      <c r="B116" s="45"/>
      <c r="C116" s="59"/>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1.25" customHeight="1">
      <c r="A117" s="58"/>
      <c r="B117" s="45"/>
      <c r="C117" s="59"/>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1.25" customHeight="1">
      <c r="A118" s="58"/>
      <c r="B118" s="45"/>
      <c r="C118" s="59"/>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1.25" customHeight="1">
      <c r="A119" s="58"/>
      <c r="B119" s="45"/>
      <c r="C119" s="59"/>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1.25" customHeight="1">
      <c r="A120" s="58"/>
      <c r="B120" s="45"/>
      <c r="C120" s="59"/>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1.25" customHeight="1">
      <c r="A121" s="58"/>
      <c r="B121" s="45"/>
      <c r="C121" s="59"/>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1.25" customHeight="1">
      <c r="A122" s="58"/>
      <c r="B122" s="45"/>
      <c r="C122" s="59"/>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1.25" customHeight="1">
      <c r="A123" s="58"/>
      <c r="B123" s="45"/>
      <c r="C123" s="59"/>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1.25" customHeight="1">
      <c r="A124" s="58"/>
      <c r="B124" s="45"/>
      <c r="C124" s="59"/>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1.25" customHeight="1">
      <c r="A125" s="58"/>
      <c r="B125" s="45"/>
      <c r="C125" s="59"/>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1.25" customHeight="1">
      <c r="A126" s="58"/>
      <c r="B126" s="45"/>
      <c r="C126" s="59"/>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1.25" customHeight="1">
      <c r="A127" s="58"/>
      <c r="B127" s="45"/>
      <c r="C127" s="59"/>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1.25" customHeight="1">
      <c r="A128" s="58"/>
      <c r="B128" s="45"/>
      <c r="C128" s="59"/>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1.25" customHeight="1">
      <c r="A129" s="58"/>
      <c r="B129" s="45"/>
      <c r="C129" s="59"/>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1.25" customHeight="1">
      <c r="A130" s="58"/>
      <c r="B130" s="45"/>
      <c r="C130" s="59"/>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1.25" customHeight="1">
      <c r="A131" s="58"/>
      <c r="B131" s="45"/>
      <c r="C131" s="59"/>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1.25" customHeight="1">
      <c r="A132" s="58"/>
      <c r="B132" s="45"/>
      <c r="C132" s="59"/>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1.25" customHeight="1">
      <c r="A133" s="58"/>
      <c r="B133" s="45"/>
      <c r="C133" s="59"/>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1.25" customHeight="1">
      <c r="A134" s="58"/>
      <c r="B134" s="45"/>
      <c r="C134" s="59"/>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1.25" customHeight="1">
      <c r="A135" s="58"/>
      <c r="B135" s="45"/>
      <c r="C135" s="59"/>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1.25" customHeight="1">
      <c r="A136" s="58"/>
      <c r="B136" s="45"/>
      <c r="C136" s="59"/>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1.25" customHeight="1">
      <c r="A137" s="58"/>
      <c r="B137" s="45"/>
      <c r="C137" s="59"/>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1.25" customHeight="1">
      <c r="A138" s="58"/>
      <c r="B138" s="45"/>
      <c r="C138" s="59"/>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1.25" customHeight="1">
      <c r="A139" s="58"/>
      <c r="B139" s="45"/>
      <c r="C139" s="59"/>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1.25" customHeight="1">
      <c r="A140" s="58"/>
      <c r="B140" s="45"/>
      <c r="C140" s="59"/>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1.25" customHeight="1">
      <c r="A141" s="58"/>
      <c r="B141" s="45"/>
      <c r="C141" s="59"/>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1.25" customHeight="1">
      <c r="A142" s="58"/>
      <c r="B142" s="45"/>
      <c r="C142" s="59"/>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1.25" customHeight="1">
      <c r="A143" s="58"/>
      <c r="B143" s="45"/>
      <c r="C143" s="59"/>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1.25" customHeight="1">
      <c r="A144" s="58"/>
      <c r="B144" s="45"/>
      <c r="C144" s="59"/>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1.25" customHeight="1">
      <c r="A145" s="58"/>
      <c r="B145" s="45"/>
      <c r="C145" s="59"/>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1.25" customHeight="1">
      <c r="A146" s="58"/>
      <c r="B146" s="45"/>
      <c r="C146" s="59"/>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1.25" customHeight="1">
      <c r="A147" s="58"/>
      <c r="B147" s="45"/>
      <c r="C147" s="59"/>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1.25" customHeight="1">
      <c r="A148" s="58"/>
      <c r="B148" s="45"/>
      <c r="C148" s="59"/>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1.25" customHeight="1">
      <c r="A149" s="58"/>
      <c r="B149" s="45"/>
      <c r="C149" s="59"/>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1.25" customHeight="1">
      <c r="A150" s="58"/>
      <c r="B150" s="45"/>
      <c r="C150" s="59"/>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1.25" customHeight="1">
      <c r="A151" s="58"/>
      <c r="B151" s="45"/>
      <c r="C151" s="59"/>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1.25" customHeight="1">
      <c r="A152" s="58"/>
      <c r="B152" s="45"/>
      <c r="C152" s="59"/>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1.25" customHeight="1">
      <c r="A153" s="58"/>
      <c r="B153" s="45"/>
      <c r="C153" s="59"/>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1.25" customHeight="1">
      <c r="A154" s="58"/>
      <c r="B154" s="45"/>
      <c r="C154" s="59"/>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1.25" customHeight="1">
      <c r="A155" s="58"/>
      <c r="B155" s="45"/>
      <c r="C155" s="59"/>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1.25" customHeight="1">
      <c r="A156" s="58"/>
      <c r="B156" s="45"/>
      <c r="C156" s="59"/>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1.25" customHeight="1">
      <c r="A157" s="58"/>
      <c r="B157" s="45"/>
      <c r="C157" s="59"/>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1.25" customHeight="1">
      <c r="A158" s="58"/>
      <c r="B158" s="45"/>
      <c r="C158" s="59"/>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1.25" customHeight="1">
      <c r="A159" s="58"/>
      <c r="B159" s="45"/>
      <c r="C159" s="59"/>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1.25" customHeight="1">
      <c r="A160" s="58"/>
      <c r="B160" s="45"/>
      <c r="C160" s="59"/>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1.25" customHeight="1">
      <c r="A161" s="58"/>
      <c r="B161" s="45"/>
      <c r="C161" s="59"/>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1.25" customHeight="1">
      <c r="A162" s="58"/>
      <c r="B162" s="45"/>
      <c r="C162" s="59"/>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1.25" customHeight="1">
      <c r="A163" s="58"/>
      <c r="B163" s="45"/>
      <c r="C163" s="59"/>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1.25" customHeight="1">
      <c r="A164" s="58"/>
      <c r="B164" s="45"/>
      <c r="C164" s="59"/>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1.25" customHeight="1">
      <c r="A165" s="58"/>
      <c r="B165" s="45"/>
      <c r="C165" s="59"/>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1.25" customHeight="1">
      <c r="A166" s="58"/>
      <c r="B166" s="45"/>
      <c r="C166" s="59"/>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1.25" customHeight="1">
      <c r="A167" s="58"/>
      <c r="B167" s="45"/>
      <c r="C167" s="59"/>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1.25" customHeight="1">
      <c r="A168" s="58"/>
      <c r="B168" s="45"/>
      <c r="C168" s="59"/>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1.25" customHeight="1">
      <c r="A169" s="58"/>
      <c r="B169" s="45"/>
      <c r="C169" s="59"/>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1.25" customHeight="1">
      <c r="A170" s="58"/>
      <c r="B170" s="45"/>
      <c r="C170" s="59"/>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1.25" customHeight="1">
      <c r="A171" s="58"/>
      <c r="B171" s="45"/>
      <c r="C171" s="59"/>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1.25" customHeight="1">
      <c r="A172" s="58"/>
      <c r="B172" s="45"/>
      <c r="C172" s="59"/>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1.25" customHeight="1">
      <c r="A173" s="58"/>
      <c r="B173" s="45"/>
      <c r="C173" s="59"/>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1.25" customHeight="1">
      <c r="A174" s="58"/>
      <c r="B174" s="45"/>
      <c r="C174" s="59"/>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1.25" customHeight="1">
      <c r="A175" s="58"/>
      <c r="B175" s="45"/>
      <c r="C175" s="59"/>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1.25" customHeight="1">
      <c r="A176" s="58"/>
      <c r="B176" s="45"/>
      <c r="C176" s="59"/>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1.25" customHeight="1">
      <c r="A177" s="58"/>
      <c r="B177" s="45"/>
      <c r="C177" s="59"/>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1.25" customHeight="1">
      <c r="A178" s="58"/>
      <c r="B178" s="45"/>
      <c r="C178" s="59"/>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1.25" customHeight="1">
      <c r="A179" s="58"/>
      <c r="B179" s="45"/>
      <c r="C179" s="59"/>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1.25" customHeight="1">
      <c r="A180" s="58"/>
      <c r="B180" s="45"/>
      <c r="C180" s="59"/>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1.25" customHeight="1">
      <c r="A181" s="58"/>
      <c r="B181" s="45"/>
      <c r="C181" s="59"/>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1.25" customHeight="1">
      <c r="A182" s="58"/>
      <c r="B182" s="45"/>
      <c r="C182" s="59"/>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1.25" customHeight="1">
      <c r="A183" s="58"/>
      <c r="B183" s="45"/>
      <c r="C183" s="59"/>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1.25" customHeight="1">
      <c r="A184" s="58"/>
      <c r="B184" s="45"/>
      <c r="C184" s="59"/>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1.25" customHeight="1">
      <c r="A185" s="58"/>
      <c r="B185" s="45"/>
      <c r="C185" s="59"/>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1.25" customHeight="1">
      <c r="A186" s="58"/>
      <c r="B186" s="45"/>
      <c r="C186" s="59"/>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1.25" customHeight="1">
      <c r="A187" s="58"/>
      <c r="B187" s="45"/>
      <c r="C187" s="59"/>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1.25" customHeight="1">
      <c r="A188" s="58"/>
      <c r="B188" s="45"/>
      <c r="C188" s="59"/>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1.25" customHeight="1">
      <c r="A189" s="58"/>
      <c r="B189" s="45"/>
      <c r="C189" s="59"/>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1.25" customHeight="1">
      <c r="A190" s="58"/>
      <c r="B190" s="45"/>
      <c r="C190" s="59"/>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1.25" customHeight="1">
      <c r="A191" s="58"/>
      <c r="B191" s="45"/>
      <c r="C191" s="59"/>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1.25" customHeight="1">
      <c r="A192" s="58"/>
      <c r="B192" s="45"/>
      <c r="C192" s="59"/>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1.25" customHeight="1">
      <c r="A193" s="58"/>
      <c r="B193" s="45"/>
      <c r="C193" s="59"/>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1.25" customHeight="1">
      <c r="A194" s="58"/>
      <c r="B194" s="45"/>
      <c r="C194" s="59"/>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1.25" customHeight="1">
      <c r="A195" s="58"/>
      <c r="B195" s="45"/>
      <c r="C195" s="59"/>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1.25" customHeight="1">
      <c r="A196" s="58"/>
      <c r="B196" s="45"/>
      <c r="C196" s="59"/>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1.25" customHeight="1">
      <c r="A197" s="58"/>
      <c r="B197" s="45"/>
      <c r="C197" s="59"/>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1.25" customHeight="1">
      <c r="A198" s="58"/>
      <c r="B198" s="45"/>
      <c r="C198" s="59"/>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1.25" customHeight="1">
      <c r="A199" s="58"/>
      <c r="B199" s="45"/>
      <c r="C199" s="59"/>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1.25" customHeight="1">
      <c r="A200" s="58"/>
      <c r="B200" s="45"/>
      <c r="C200" s="59"/>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1.25" customHeight="1">
      <c r="A201" s="58"/>
      <c r="B201" s="45"/>
      <c r="C201" s="59"/>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1.25" customHeight="1">
      <c r="A202" s="58"/>
      <c r="B202" s="45"/>
      <c r="C202" s="59"/>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1.25" customHeight="1">
      <c r="A203" s="58"/>
      <c r="B203" s="45"/>
      <c r="C203" s="59"/>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1.25" customHeight="1">
      <c r="A204" s="58"/>
      <c r="B204" s="45"/>
      <c r="C204" s="59"/>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1.25" customHeight="1">
      <c r="A205" s="58"/>
      <c r="B205" s="45"/>
      <c r="C205" s="59"/>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1.25" customHeight="1">
      <c r="A206" s="58"/>
      <c r="B206" s="45"/>
      <c r="C206" s="59"/>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1.25" customHeight="1">
      <c r="A207" s="58"/>
      <c r="B207" s="45"/>
      <c r="C207" s="59"/>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1.25" customHeight="1">
      <c r="A208" s="58"/>
      <c r="B208" s="45"/>
      <c r="C208" s="59"/>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1.25" customHeight="1">
      <c r="A209" s="58"/>
      <c r="B209" s="45"/>
      <c r="C209" s="59"/>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1.25" customHeight="1">
      <c r="A210" s="58"/>
      <c r="B210" s="45"/>
      <c r="C210" s="59"/>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1.25" customHeight="1">
      <c r="A211" s="58"/>
      <c r="B211" s="45"/>
      <c r="C211" s="59"/>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1.25" customHeight="1">
      <c r="A212" s="58"/>
      <c r="B212" s="45"/>
      <c r="C212" s="59"/>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1.25" customHeight="1">
      <c r="A213" s="58"/>
      <c r="B213" s="45"/>
      <c r="C213" s="59"/>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1.25" customHeight="1">
      <c r="A214" s="58"/>
      <c r="B214" s="45"/>
      <c r="C214" s="59"/>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1.25" customHeight="1">
      <c r="A215" s="58"/>
      <c r="B215" s="45"/>
      <c r="C215" s="59"/>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1.25" customHeight="1">
      <c r="A216" s="58"/>
      <c r="B216" s="45"/>
      <c r="C216" s="59"/>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1.25" customHeight="1">
      <c r="A217" s="58"/>
      <c r="B217" s="45"/>
      <c r="C217" s="59"/>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1.25" customHeight="1">
      <c r="A218" s="58"/>
      <c r="B218" s="45"/>
      <c r="C218" s="59"/>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1.25" customHeight="1">
      <c r="A219" s="58"/>
      <c r="B219" s="45"/>
      <c r="C219" s="59"/>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1.25" customHeight="1">
      <c r="A220" s="58"/>
      <c r="B220" s="45"/>
      <c r="C220" s="59"/>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1.25" customHeight="1">
      <c r="A221" s="58"/>
      <c r="B221" s="45"/>
      <c r="C221" s="59"/>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1.25" customHeight="1">
      <c r="A222" s="58"/>
      <c r="B222" s="45"/>
      <c r="C222" s="59"/>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1.25" customHeight="1">
      <c r="A223" s="58"/>
      <c r="B223" s="45"/>
      <c r="C223" s="59"/>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1.25" customHeight="1">
      <c r="A224" s="58"/>
      <c r="B224" s="45"/>
      <c r="C224" s="59"/>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1.25" customHeight="1">
      <c r="A225" s="58"/>
      <c r="B225" s="45"/>
      <c r="C225" s="59"/>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1.25" customHeight="1">
      <c r="A226" s="58"/>
      <c r="B226" s="45"/>
      <c r="C226" s="59"/>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1.25" customHeight="1">
      <c r="A227" s="58"/>
      <c r="B227" s="45"/>
      <c r="C227" s="59"/>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1.25" customHeight="1">
      <c r="A228" s="58"/>
      <c r="B228" s="45"/>
      <c r="C228" s="59"/>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1.25" customHeight="1">
      <c r="A229" s="58"/>
      <c r="B229" s="45"/>
      <c r="C229" s="59"/>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1.25" customHeight="1">
      <c r="A230" s="58"/>
      <c r="B230" s="45"/>
      <c r="C230" s="59"/>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1.25" customHeight="1">
      <c r="A231" s="58"/>
      <c r="B231" s="45"/>
      <c r="C231" s="59"/>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1.25" customHeight="1">
      <c r="A232" s="58"/>
      <c r="B232" s="45"/>
      <c r="C232" s="59"/>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1.25" customHeight="1">
      <c r="A233" s="58"/>
      <c r="B233" s="45"/>
      <c r="C233" s="59"/>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1.25" customHeight="1">
      <c r="A234" s="58"/>
      <c r="B234" s="45"/>
      <c r="C234" s="59"/>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1.25" customHeight="1">
      <c r="A235" s="58"/>
      <c r="B235" s="45"/>
      <c r="C235" s="59"/>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1.25" customHeight="1">
      <c r="A236" s="58"/>
      <c r="B236" s="45"/>
      <c r="C236" s="59"/>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1.25" customHeight="1">
      <c r="A237" s="58"/>
      <c r="B237" s="45"/>
      <c r="C237" s="59"/>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1.25" customHeight="1">
      <c r="A238" s="58"/>
      <c r="B238" s="45"/>
      <c r="C238" s="59"/>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1.25" customHeight="1">
      <c r="A239" s="58"/>
      <c r="B239" s="45"/>
      <c r="C239" s="59"/>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1.25" customHeight="1">
      <c r="A240" s="58"/>
      <c r="B240" s="45"/>
      <c r="C240" s="59"/>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1.25" customHeight="1">
      <c r="A241" s="58"/>
      <c r="B241" s="45"/>
      <c r="C241" s="59"/>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1.25" customHeight="1">
      <c r="A242" s="58"/>
      <c r="B242" s="45"/>
      <c r="C242" s="59"/>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1.25" customHeight="1">
      <c r="A243" s="58"/>
      <c r="B243" s="45"/>
      <c r="C243" s="59"/>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1.25" customHeight="1">
      <c r="A244" s="58"/>
      <c r="B244" s="45"/>
      <c r="C244" s="59"/>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1.25" customHeight="1">
      <c r="A245" s="58"/>
      <c r="B245" s="45"/>
      <c r="C245" s="59"/>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1.25" customHeight="1">
      <c r="A246" s="58"/>
      <c r="B246" s="45"/>
      <c r="C246" s="59"/>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1.25" customHeight="1">
      <c r="A247" s="58"/>
      <c r="B247" s="45"/>
      <c r="C247" s="59"/>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1.25" customHeight="1">
      <c r="A248" s="58"/>
      <c r="B248" s="45"/>
      <c r="C248" s="59"/>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11.25" customHeight="1">
      <c r="A249" s="58"/>
      <c r="B249" s="45"/>
      <c r="C249" s="59"/>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11.25" customHeight="1">
      <c r="A250" s="58"/>
      <c r="B250" s="45"/>
      <c r="C250" s="59"/>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11.25" customHeight="1">
      <c r="A251" s="58"/>
      <c r="B251" s="45"/>
      <c r="C251" s="59"/>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11.25" customHeight="1">
      <c r="A252" s="58"/>
      <c r="B252" s="45"/>
      <c r="C252" s="59"/>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11.25" customHeight="1">
      <c r="A253" s="58"/>
      <c r="B253" s="45"/>
      <c r="C253" s="59"/>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11.25" customHeight="1">
      <c r="A254" s="58"/>
      <c r="B254" s="45"/>
      <c r="C254" s="59"/>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11.25" customHeight="1">
      <c r="A255" s="58"/>
      <c r="B255" s="45"/>
      <c r="C255" s="59"/>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11.25" customHeight="1">
      <c r="A256" s="58"/>
      <c r="B256" s="45"/>
      <c r="C256" s="59"/>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11.25" customHeight="1">
      <c r="A257" s="58"/>
      <c r="B257" s="45"/>
      <c r="C257" s="59"/>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11.25" customHeight="1">
      <c r="A258" s="58"/>
      <c r="B258" s="45"/>
      <c r="C258" s="59"/>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11.25" customHeight="1">
      <c r="A259" s="58"/>
      <c r="B259" s="45"/>
      <c r="C259" s="59"/>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11.25" customHeight="1">
      <c r="A260" s="58"/>
      <c r="B260" s="45"/>
      <c r="C260" s="59"/>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11.25" customHeight="1">
      <c r="A261" s="58"/>
      <c r="B261" s="45"/>
      <c r="C261" s="59"/>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11.25" customHeight="1">
      <c r="A262" s="58"/>
      <c r="B262" s="45"/>
      <c r="C262" s="59"/>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11.25" customHeight="1">
      <c r="A263" s="58"/>
      <c r="B263" s="45"/>
      <c r="C263" s="59"/>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11.25" customHeight="1">
      <c r="A264" s="58"/>
      <c r="B264" s="45"/>
      <c r="C264" s="59"/>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11.25" customHeight="1">
      <c r="A265" s="58"/>
      <c r="B265" s="45"/>
      <c r="C265" s="59"/>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11.25" customHeight="1">
      <c r="A266" s="58"/>
      <c r="B266" s="45"/>
      <c r="C266" s="59"/>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11.25" customHeight="1">
      <c r="A267" s="58"/>
      <c r="B267" s="45"/>
      <c r="C267" s="59"/>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11.25" customHeight="1">
      <c r="A268" s="58"/>
      <c r="B268" s="45"/>
      <c r="C268" s="59"/>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11.25" customHeight="1">
      <c r="A269" s="58"/>
      <c r="B269" s="45"/>
      <c r="C269" s="59"/>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11.25" customHeight="1">
      <c r="A270" s="58"/>
      <c r="B270" s="45"/>
      <c r="C270" s="59"/>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11.25" customHeight="1">
      <c r="A271" s="58"/>
      <c r="B271" s="45"/>
      <c r="C271" s="59"/>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11.25" customHeight="1">
      <c r="A272" s="58"/>
      <c r="B272" s="45"/>
      <c r="C272" s="59"/>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11.25" customHeight="1">
      <c r="A273" s="58"/>
      <c r="B273" s="45"/>
      <c r="C273" s="59"/>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11.25" customHeight="1">
      <c r="A274" s="58"/>
      <c r="B274" s="45"/>
      <c r="C274" s="59"/>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11.25" customHeight="1">
      <c r="A275" s="58"/>
      <c r="B275" s="45"/>
      <c r="C275" s="59"/>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11.25" customHeight="1">
      <c r="A276" s="58"/>
      <c r="B276" s="45"/>
      <c r="C276" s="59"/>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11.25" customHeight="1">
      <c r="A277" s="58"/>
      <c r="B277" s="45"/>
      <c r="C277" s="59"/>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11.25" customHeight="1">
      <c r="A278" s="58"/>
      <c r="B278" s="45"/>
      <c r="C278" s="59"/>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11.25" customHeight="1">
      <c r="A279" s="58"/>
      <c r="B279" s="45"/>
      <c r="C279" s="59"/>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11.25" customHeight="1">
      <c r="A280" s="58"/>
      <c r="B280" s="45"/>
      <c r="C280" s="59"/>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11.25" customHeight="1">
      <c r="A281" s="58"/>
      <c r="B281" s="45"/>
      <c r="C281" s="59"/>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11.25" customHeight="1">
      <c r="A282" s="58"/>
      <c r="B282" s="45"/>
      <c r="C282" s="59"/>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11.25" customHeight="1">
      <c r="A283" s="58"/>
      <c r="B283" s="45"/>
      <c r="C283" s="59"/>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11.25" customHeight="1">
      <c r="A284" s="58"/>
      <c r="B284" s="45"/>
      <c r="C284" s="59"/>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11.25" customHeight="1">
      <c r="A285" s="58"/>
      <c r="B285" s="45"/>
      <c r="C285" s="59"/>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11.25" customHeight="1">
      <c r="A286" s="58"/>
      <c r="B286" s="45"/>
      <c r="C286" s="59"/>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11.25" customHeight="1">
      <c r="A287" s="58"/>
      <c r="B287" s="45"/>
      <c r="C287" s="59"/>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11.25" customHeight="1">
      <c r="A288" s="58"/>
      <c r="B288" s="45"/>
      <c r="C288" s="59"/>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11.25" customHeight="1">
      <c r="A289" s="58"/>
      <c r="B289" s="45"/>
      <c r="C289" s="59"/>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11.25" customHeight="1">
      <c r="A290" s="58"/>
      <c r="B290" s="45"/>
      <c r="C290" s="59"/>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11.25" customHeight="1">
      <c r="A291" s="58"/>
      <c r="B291" s="45"/>
      <c r="C291" s="59"/>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11.25" customHeight="1">
      <c r="A292" s="58"/>
      <c r="B292" s="45"/>
      <c r="C292" s="59"/>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11.25" customHeight="1">
      <c r="A293" s="58"/>
      <c r="B293" s="45"/>
      <c r="C293" s="59"/>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11.25" customHeight="1">
      <c r="A294" s="58"/>
      <c r="B294" s="45"/>
      <c r="C294" s="59"/>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11.25" customHeight="1">
      <c r="A295" s="58"/>
      <c r="B295" s="45"/>
      <c r="C295" s="59"/>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11.25" customHeight="1">
      <c r="A296" s="58"/>
      <c r="B296" s="45"/>
      <c r="C296" s="59"/>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11.25" customHeight="1">
      <c r="A297" s="58"/>
      <c r="B297" s="45"/>
      <c r="C297" s="59"/>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11.25" customHeight="1">
      <c r="A298" s="58"/>
      <c r="B298" s="45"/>
      <c r="C298" s="59"/>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11.25" customHeight="1">
      <c r="A299" s="58"/>
      <c r="B299" s="45"/>
      <c r="C299" s="59"/>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11.25" customHeight="1">
      <c r="A300" s="58"/>
      <c r="B300" s="45"/>
      <c r="C300" s="59"/>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11.25" customHeight="1">
      <c r="A301" s="58"/>
      <c r="B301" s="45"/>
      <c r="C301" s="59"/>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11.25" customHeight="1">
      <c r="A302" s="58"/>
      <c r="B302" s="45"/>
      <c r="C302" s="59"/>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11.25" customHeight="1">
      <c r="A303" s="58"/>
      <c r="B303" s="45"/>
      <c r="C303" s="59"/>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11.25" customHeight="1">
      <c r="A304" s="58"/>
      <c r="B304" s="45"/>
      <c r="C304" s="59"/>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11.25" customHeight="1">
      <c r="A305" s="58"/>
      <c r="B305" s="45"/>
      <c r="C305" s="59"/>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11.25" customHeight="1">
      <c r="A306" s="58"/>
      <c r="B306" s="45"/>
      <c r="C306" s="59"/>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11.25" customHeight="1">
      <c r="A307" s="58"/>
      <c r="B307" s="45"/>
      <c r="C307" s="59"/>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11.25" customHeight="1">
      <c r="A308" s="58"/>
      <c r="B308" s="45"/>
      <c r="C308" s="59"/>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11.25" customHeight="1">
      <c r="A309" s="58"/>
      <c r="B309" s="45"/>
      <c r="C309" s="59"/>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11.25" customHeight="1">
      <c r="A310" s="58"/>
      <c r="B310" s="45"/>
      <c r="C310" s="59"/>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11.25" customHeight="1">
      <c r="A311" s="58"/>
      <c r="B311" s="45"/>
      <c r="C311" s="59"/>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11.25" customHeight="1">
      <c r="A312" s="58"/>
      <c r="B312" s="45"/>
      <c r="C312" s="59"/>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11.25" customHeight="1">
      <c r="A313" s="58"/>
      <c r="B313" s="45"/>
      <c r="C313" s="59"/>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11.25" customHeight="1">
      <c r="A314" s="58"/>
      <c r="B314" s="45"/>
      <c r="C314" s="59"/>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11.25" customHeight="1">
      <c r="A315" s="58"/>
      <c r="B315" s="45"/>
      <c r="C315" s="59"/>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11.25" customHeight="1">
      <c r="A316" s="58"/>
      <c r="B316" s="45"/>
      <c r="C316" s="59"/>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11.25" customHeight="1">
      <c r="A317" s="58"/>
      <c r="B317" s="45"/>
      <c r="C317" s="59"/>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11.25" customHeight="1">
      <c r="A318" s="58"/>
      <c r="B318" s="45"/>
      <c r="C318" s="59"/>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11.25" customHeight="1">
      <c r="A319" s="58"/>
      <c r="B319" s="45"/>
      <c r="C319" s="59"/>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11.25" customHeight="1">
      <c r="A320" s="58"/>
      <c r="B320" s="45"/>
      <c r="C320" s="59"/>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11.25" customHeight="1">
      <c r="A321" s="58"/>
      <c r="B321" s="45"/>
      <c r="C321" s="59"/>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11.25" customHeight="1">
      <c r="A322" s="58"/>
      <c r="B322" s="45"/>
      <c r="C322" s="59"/>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11.25" customHeight="1">
      <c r="A323" s="58"/>
      <c r="B323" s="45"/>
      <c r="C323" s="59"/>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11.25" customHeight="1">
      <c r="A324" s="58"/>
      <c r="B324" s="45"/>
      <c r="C324" s="59"/>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11.25" customHeight="1">
      <c r="A325" s="58"/>
      <c r="B325" s="45"/>
      <c r="C325" s="59"/>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11.25" customHeight="1">
      <c r="A326" s="58"/>
      <c r="B326" s="45"/>
      <c r="C326" s="59"/>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11.25" customHeight="1">
      <c r="A327" s="58"/>
      <c r="B327" s="45"/>
      <c r="C327" s="59"/>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11.25" customHeight="1">
      <c r="A328" s="58"/>
      <c r="B328" s="45"/>
      <c r="C328" s="59"/>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11.25" customHeight="1">
      <c r="A329" s="58"/>
      <c r="B329" s="45"/>
      <c r="C329" s="59"/>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11.25" customHeight="1">
      <c r="A330" s="58"/>
      <c r="B330" s="45"/>
      <c r="C330" s="59"/>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11.25" customHeight="1">
      <c r="A331" s="58"/>
      <c r="B331" s="45"/>
      <c r="C331" s="59"/>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11.25" customHeight="1">
      <c r="A332" s="58"/>
      <c r="B332" s="45"/>
      <c r="C332" s="59"/>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11.25" customHeight="1">
      <c r="A333" s="58"/>
      <c r="B333" s="45"/>
      <c r="C333" s="59"/>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11.25" customHeight="1">
      <c r="A334" s="58"/>
      <c r="B334" s="45"/>
      <c r="C334" s="59"/>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11.25" customHeight="1">
      <c r="A335" s="58"/>
      <c r="B335" s="45"/>
      <c r="C335" s="59"/>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11.25" customHeight="1">
      <c r="A336" s="58"/>
      <c r="B336" s="45"/>
      <c r="C336" s="59"/>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11.25" customHeight="1">
      <c r="A337" s="58"/>
      <c r="B337" s="45"/>
      <c r="C337" s="59"/>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11.25" customHeight="1">
      <c r="A338" s="58"/>
      <c r="B338" s="45"/>
      <c r="C338" s="59"/>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11.25" customHeight="1">
      <c r="A339" s="58"/>
      <c r="B339" s="45"/>
      <c r="C339" s="59"/>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11.25" customHeight="1">
      <c r="A340" s="58"/>
      <c r="B340" s="45"/>
      <c r="C340" s="59"/>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11.25" customHeight="1">
      <c r="A341" s="58"/>
      <c r="B341" s="45"/>
      <c r="C341" s="59"/>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11.25" customHeight="1">
      <c r="A342" s="58"/>
      <c r="B342" s="45"/>
      <c r="C342" s="59"/>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11.25" customHeight="1">
      <c r="A343" s="58"/>
      <c r="B343" s="45"/>
      <c r="C343" s="59"/>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11.25" customHeight="1">
      <c r="A344" s="58"/>
      <c r="B344" s="45"/>
      <c r="C344" s="59"/>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11.25" customHeight="1">
      <c r="A345" s="58"/>
      <c r="B345" s="45"/>
      <c r="C345" s="59"/>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11.25" customHeight="1">
      <c r="A346" s="58"/>
      <c r="B346" s="45"/>
      <c r="C346" s="59"/>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11.25" customHeight="1">
      <c r="A347" s="58"/>
      <c r="B347" s="45"/>
      <c r="C347" s="59"/>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11.25" customHeight="1">
      <c r="A348" s="58"/>
      <c r="B348" s="45"/>
      <c r="C348" s="59"/>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11.25" customHeight="1">
      <c r="A349" s="58"/>
      <c r="B349" s="45"/>
      <c r="C349" s="59"/>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11.25" customHeight="1">
      <c r="A350" s="58"/>
      <c r="B350" s="45"/>
      <c r="C350" s="59"/>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11.25" customHeight="1">
      <c r="A351" s="58"/>
      <c r="B351" s="45"/>
      <c r="C351" s="59"/>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11.25" customHeight="1">
      <c r="A352" s="58"/>
      <c r="B352" s="45"/>
      <c r="C352" s="59"/>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11.25" customHeight="1">
      <c r="A353" s="58"/>
      <c r="B353" s="45"/>
      <c r="C353" s="59"/>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11.25" customHeight="1">
      <c r="A354" s="58"/>
      <c r="B354" s="45"/>
      <c r="C354" s="59"/>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11.25" customHeight="1">
      <c r="A355" s="58"/>
      <c r="B355" s="45"/>
      <c r="C355" s="59"/>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11.25" customHeight="1">
      <c r="A356" s="58"/>
      <c r="B356" s="45"/>
      <c r="C356" s="59"/>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11.25" customHeight="1">
      <c r="A357" s="58"/>
      <c r="B357" s="45"/>
      <c r="C357" s="59"/>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11.25" customHeight="1">
      <c r="A358" s="58"/>
      <c r="B358" s="45"/>
      <c r="C358" s="59"/>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11.25" customHeight="1">
      <c r="A359" s="58"/>
      <c r="B359" s="45"/>
      <c r="C359" s="59"/>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11.25" customHeight="1">
      <c r="A360" s="58"/>
      <c r="B360" s="45"/>
      <c r="C360" s="59"/>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11.25" customHeight="1">
      <c r="A361" s="58"/>
      <c r="B361" s="45"/>
      <c r="C361" s="59"/>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11.25" customHeight="1">
      <c r="A362" s="58"/>
      <c r="B362" s="45"/>
      <c r="C362" s="59"/>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11.25" customHeight="1">
      <c r="A363" s="58"/>
      <c r="B363" s="45"/>
      <c r="C363" s="59"/>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11.25" customHeight="1">
      <c r="A364" s="58"/>
      <c r="B364" s="45"/>
      <c r="C364" s="59"/>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11.25" customHeight="1">
      <c r="A365" s="58"/>
      <c r="B365" s="45"/>
      <c r="C365" s="59"/>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11.25" customHeight="1">
      <c r="A366" s="58"/>
      <c r="B366" s="45"/>
      <c r="C366" s="59"/>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11.25" customHeight="1">
      <c r="A367" s="58"/>
      <c r="B367" s="45"/>
      <c r="C367" s="59"/>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11.25" customHeight="1">
      <c r="A368" s="58"/>
      <c r="B368" s="45"/>
      <c r="C368" s="59"/>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11.25" customHeight="1">
      <c r="A369" s="58"/>
      <c r="B369" s="45"/>
      <c r="C369" s="59"/>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11.25" customHeight="1">
      <c r="A370" s="58"/>
      <c r="B370" s="45"/>
      <c r="C370" s="59"/>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11.25" customHeight="1">
      <c r="A371" s="58"/>
      <c r="B371" s="45"/>
      <c r="C371" s="59"/>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11.25" customHeight="1">
      <c r="A372" s="58"/>
      <c r="B372" s="45"/>
      <c r="C372" s="59"/>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11.25" customHeight="1">
      <c r="A373" s="58"/>
      <c r="B373" s="45"/>
      <c r="C373" s="59"/>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11.25" customHeight="1">
      <c r="A374" s="58"/>
      <c r="B374" s="45"/>
      <c r="C374" s="59"/>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11.25" customHeight="1">
      <c r="A375" s="58"/>
      <c r="B375" s="45"/>
      <c r="C375" s="59"/>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11.25" customHeight="1">
      <c r="A376" s="58"/>
      <c r="B376" s="45"/>
      <c r="C376" s="59"/>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11.25" customHeight="1">
      <c r="A377" s="58"/>
      <c r="B377" s="45"/>
      <c r="C377" s="59"/>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11.25" customHeight="1">
      <c r="A378" s="58"/>
      <c r="B378" s="45"/>
      <c r="C378" s="59"/>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11.25" customHeight="1">
      <c r="A379" s="58"/>
      <c r="B379" s="45"/>
      <c r="C379" s="59"/>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11.25" customHeight="1">
      <c r="A380" s="58"/>
      <c r="B380" s="45"/>
      <c r="C380" s="59"/>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11.25" customHeight="1">
      <c r="A381" s="58"/>
      <c r="B381" s="45"/>
      <c r="C381" s="59"/>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11.25" customHeight="1">
      <c r="A382" s="58"/>
      <c r="B382" s="45"/>
      <c r="C382" s="59"/>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11.25" customHeight="1">
      <c r="A383" s="58"/>
      <c r="B383" s="45"/>
      <c r="C383" s="59"/>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11.25" customHeight="1">
      <c r="A384" s="58"/>
      <c r="B384" s="45"/>
      <c r="C384" s="59"/>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11.25" customHeight="1">
      <c r="A385" s="58"/>
      <c r="B385" s="45"/>
      <c r="C385" s="59"/>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11.25" customHeight="1">
      <c r="A386" s="58"/>
      <c r="B386" s="45"/>
      <c r="C386" s="59"/>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11.25" customHeight="1">
      <c r="A387" s="58"/>
      <c r="B387" s="45"/>
      <c r="C387" s="59"/>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11.25" customHeight="1">
      <c r="A388" s="58"/>
      <c r="B388" s="45"/>
      <c r="C388" s="59"/>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11.25" customHeight="1">
      <c r="A389" s="58"/>
      <c r="B389" s="45"/>
      <c r="C389" s="59"/>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11.25" customHeight="1">
      <c r="A390" s="58"/>
      <c r="B390" s="45"/>
      <c r="C390" s="59"/>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11.25" customHeight="1">
      <c r="A391" s="58"/>
      <c r="B391" s="45"/>
      <c r="C391" s="59"/>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11.25" customHeight="1">
      <c r="A392" s="58"/>
      <c r="B392" s="45"/>
      <c r="C392" s="59"/>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11.25" customHeight="1">
      <c r="A393" s="58"/>
      <c r="B393" s="45"/>
      <c r="C393" s="59"/>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11.25" customHeight="1">
      <c r="A394" s="58"/>
      <c r="B394" s="45"/>
      <c r="C394" s="59"/>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11.25" customHeight="1">
      <c r="A395" s="58"/>
      <c r="B395" s="45"/>
      <c r="C395" s="59"/>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11.25" customHeight="1">
      <c r="A396" s="58"/>
      <c r="B396" s="45"/>
      <c r="C396" s="59"/>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11.25" customHeight="1">
      <c r="A397" s="58"/>
      <c r="B397" s="45"/>
      <c r="C397" s="59"/>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11.25" customHeight="1">
      <c r="A398" s="58"/>
      <c r="B398" s="45"/>
      <c r="C398" s="59"/>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11.25" customHeight="1">
      <c r="A399" s="58"/>
      <c r="B399" s="45"/>
      <c r="C399" s="59"/>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11.25" customHeight="1">
      <c r="A400" s="58"/>
      <c r="B400" s="45"/>
      <c r="C400" s="59"/>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11.25" customHeight="1">
      <c r="A401" s="58"/>
      <c r="B401" s="45"/>
      <c r="C401" s="59"/>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11.25" customHeight="1">
      <c r="A402" s="58"/>
      <c r="B402" s="45"/>
      <c r="C402" s="59"/>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11.25" customHeight="1">
      <c r="A403" s="58"/>
      <c r="B403" s="45"/>
      <c r="C403" s="59"/>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11.25" customHeight="1">
      <c r="A404" s="58"/>
      <c r="B404" s="45"/>
      <c r="C404" s="59"/>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11.25" customHeight="1">
      <c r="A405" s="58"/>
      <c r="B405" s="45"/>
      <c r="C405" s="59"/>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11.25" customHeight="1">
      <c r="A406" s="58"/>
      <c r="B406" s="45"/>
      <c r="C406" s="59"/>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11.25" customHeight="1">
      <c r="A407" s="58"/>
      <c r="B407" s="45"/>
      <c r="C407" s="59"/>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11.25" customHeight="1">
      <c r="A408" s="58"/>
      <c r="B408" s="45"/>
      <c r="C408" s="59"/>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11.25" customHeight="1">
      <c r="A409" s="58"/>
      <c r="B409" s="45"/>
      <c r="C409" s="59"/>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11.25" customHeight="1">
      <c r="A410" s="58"/>
      <c r="B410" s="45"/>
      <c r="C410" s="59"/>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11.25" customHeight="1">
      <c r="A411" s="58"/>
      <c r="B411" s="45"/>
      <c r="C411" s="59"/>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11.25" customHeight="1">
      <c r="A412" s="58"/>
      <c r="B412" s="45"/>
      <c r="C412" s="59"/>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11.25" customHeight="1">
      <c r="A413" s="58"/>
      <c r="B413" s="45"/>
      <c r="C413" s="59"/>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11.25" customHeight="1">
      <c r="A414" s="58"/>
      <c r="B414" s="45"/>
      <c r="C414" s="59"/>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11.25" customHeight="1">
      <c r="A415" s="58"/>
      <c r="B415" s="45"/>
      <c r="C415" s="59"/>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11.25" customHeight="1">
      <c r="A416" s="58"/>
      <c r="B416" s="45"/>
      <c r="C416" s="59"/>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11.25" customHeight="1">
      <c r="A417" s="58"/>
      <c r="B417" s="45"/>
      <c r="C417" s="59"/>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11.25" customHeight="1">
      <c r="A418" s="58"/>
      <c r="B418" s="45"/>
      <c r="C418" s="59"/>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11.25" customHeight="1">
      <c r="A419" s="58"/>
      <c r="B419" s="45"/>
      <c r="C419" s="59"/>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11.25" customHeight="1">
      <c r="A420" s="58"/>
      <c r="B420" s="45"/>
      <c r="C420" s="59"/>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11.25" customHeight="1">
      <c r="A421" s="58"/>
      <c r="B421" s="45"/>
      <c r="C421" s="59"/>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11.25" customHeight="1">
      <c r="A422" s="58"/>
      <c r="B422" s="45"/>
      <c r="C422" s="59"/>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11.25" customHeight="1">
      <c r="A423" s="58"/>
      <c r="B423" s="45"/>
      <c r="C423" s="59"/>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11.25" customHeight="1">
      <c r="A424" s="58"/>
      <c r="B424" s="45"/>
      <c r="C424" s="59"/>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11.25" customHeight="1">
      <c r="A425" s="58"/>
      <c r="B425" s="45"/>
      <c r="C425" s="59"/>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11.25" customHeight="1">
      <c r="A426" s="58"/>
      <c r="B426" s="45"/>
      <c r="C426" s="59"/>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11.25" customHeight="1">
      <c r="A427" s="58"/>
      <c r="B427" s="45"/>
      <c r="C427" s="59"/>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11.25" customHeight="1">
      <c r="A428" s="58"/>
      <c r="B428" s="45"/>
      <c r="C428" s="59"/>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11.25" customHeight="1">
      <c r="A429" s="58"/>
      <c r="B429" s="45"/>
      <c r="C429" s="59"/>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11.25" customHeight="1">
      <c r="A430" s="58"/>
      <c r="B430" s="45"/>
      <c r="C430" s="59"/>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11.25" customHeight="1">
      <c r="A431" s="58"/>
      <c r="B431" s="45"/>
      <c r="C431" s="59"/>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11.25" customHeight="1">
      <c r="A432" s="58"/>
      <c r="B432" s="45"/>
      <c r="C432" s="59"/>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11.25" customHeight="1">
      <c r="A433" s="58"/>
      <c r="B433" s="45"/>
      <c r="C433" s="59"/>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11.25" customHeight="1">
      <c r="A434" s="58"/>
      <c r="B434" s="45"/>
      <c r="C434" s="59"/>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11.25" customHeight="1">
      <c r="A435" s="58"/>
      <c r="B435" s="45"/>
      <c r="C435" s="59"/>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11.25" customHeight="1">
      <c r="A436" s="58"/>
      <c r="B436" s="45"/>
      <c r="C436" s="59"/>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11.25" customHeight="1">
      <c r="A437" s="58"/>
      <c r="B437" s="45"/>
      <c r="C437" s="59"/>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11.25" customHeight="1">
      <c r="A438" s="58"/>
      <c r="B438" s="45"/>
      <c r="C438" s="59"/>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11.25" customHeight="1">
      <c r="A439" s="58"/>
      <c r="B439" s="45"/>
      <c r="C439" s="59"/>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11.25" customHeight="1">
      <c r="A440" s="58"/>
      <c r="B440" s="45"/>
      <c r="C440" s="59"/>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11.25" customHeight="1">
      <c r="A441" s="58"/>
      <c r="B441" s="45"/>
      <c r="C441" s="59"/>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11.25" customHeight="1">
      <c r="A442" s="58"/>
      <c r="B442" s="45"/>
      <c r="C442" s="59"/>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11.25" customHeight="1">
      <c r="A443" s="58"/>
      <c r="B443" s="45"/>
      <c r="C443" s="59"/>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11.25" customHeight="1">
      <c r="A444" s="58"/>
      <c r="B444" s="45"/>
      <c r="C444" s="59"/>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11.25" customHeight="1">
      <c r="A445" s="58"/>
      <c r="B445" s="45"/>
      <c r="C445" s="59"/>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11.25" customHeight="1">
      <c r="A446" s="58"/>
      <c r="B446" s="45"/>
      <c r="C446" s="59"/>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11.25" customHeight="1">
      <c r="A447" s="58"/>
      <c r="B447" s="45"/>
      <c r="C447" s="59"/>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11.25" customHeight="1">
      <c r="A448" s="58"/>
      <c r="B448" s="45"/>
      <c r="C448" s="59"/>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11.25" customHeight="1">
      <c r="A449" s="58"/>
      <c r="B449" s="45"/>
      <c r="C449" s="59"/>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11.25" customHeight="1">
      <c r="A450" s="58"/>
      <c r="B450" s="45"/>
      <c r="C450" s="59"/>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11.25" customHeight="1">
      <c r="A451" s="58"/>
      <c r="B451" s="45"/>
      <c r="C451" s="59"/>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11.25" customHeight="1">
      <c r="A452" s="58"/>
      <c r="B452" s="45"/>
      <c r="C452" s="59"/>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11.25" customHeight="1">
      <c r="A453" s="58"/>
      <c r="B453" s="45"/>
      <c r="C453" s="59"/>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11.25" customHeight="1">
      <c r="A454" s="58"/>
      <c r="B454" s="45"/>
      <c r="C454" s="59"/>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11.25" customHeight="1">
      <c r="A455" s="58"/>
      <c r="B455" s="45"/>
      <c r="C455" s="59"/>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11.25" customHeight="1">
      <c r="A456" s="58"/>
      <c r="B456" s="45"/>
      <c r="C456" s="59"/>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11.25" customHeight="1">
      <c r="A457" s="58"/>
      <c r="B457" s="45"/>
      <c r="C457" s="59"/>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11.25" customHeight="1">
      <c r="A458" s="58"/>
      <c r="B458" s="45"/>
      <c r="C458" s="59"/>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11.25" customHeight="1">
      <c r="A459" s="58"/>
      <c r="B459" s="45"/>
      <c r="C459" s="59"/>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11.25" customHeight="1">
      <c r="A460" s="58"/>
      <c r="B460" s="45"/>
      <c r="C460" s="59"/>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11.25" customHeight="1">
      <c r="A461" s="58"/>
      <c r="B461" s="45"/>
      <c r="C461" s="59"/>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11.25" customHeight="1">
      <c r="A462" s="58"/>
      <c r="B462" s="45"/>
      <c r="C462" s="59"/>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11.25" customHeight="1">
      <c r="A463" s="58"/>
      <c r="B463" s="45"/>
      <c r="C463" s="59"/>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11.25" customHeight="1">
      <c r="A464" s="58"/>
      <c r="B464" s="45"/>
      <c r="C464" s="59"/>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11.25" customHeight="1">
      <c r="A465" s="58"/>
      <c r="B465" s="45"/>
      <c r="C465" s="59"/>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11.25" customHeight="1">
      <c r="A466" s="58"/>
      <c r="B466" s="45"/>
      <c r="C466" s="59"/>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11.25" customHeight="1">
      <c r="A467" s="58"/>
      <c r="B467" s="45"/>
      <c r="C467" s="59"/>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11.25" customHeight="1">
      <c r="A468" s="58"/>
      <c r="B468" s="45"/>
      <c r="C468" s="59"/>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11.25" customHeight="1">
      <c r="A469" s="58"/>
      <c r="B469" s="45"/>
      <c r="C469" s="59"/>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11.25" customHeight="1">
      <c r="A470" s="58"/>
      <c r="B470" s="45"/>
      <c r="C470" s="59"/>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11.25" customHeight="1">
      <c r="A471" s="58"/>
      <c r="B471" s="45"/>
      <c r="C471" s="59"/>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11.25" customHeight="1">
      <c r="A472" s="58"/>
      <c r="B472" s="45"/>
      <c r="C472" s="59"/>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11.25" customHeight="1">
      <c r="A473" s="58"/>
      <c r="B473" s="45"/>
      <c r="C473" s="59"/>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11.25" customHeight="1">
      <c r="A474" s="58"/>
      <c r="B474" s="45"/>
      <c r="C474" s="59"/>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11.25" customHeight="1">
      <c r="A475" s="58"/>
      <c r="B475" s="45"/>
      <c r="C475" s="59"/>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11.25" customHeight="1">
      <c r="A476" s="58"/>
      <c r="B476" s="45"/>
      <c r="C476" s="59"/>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11.25" customHeight="1">
      <c r="A477" s="58"/>
      <c r="B477" s="45"/>
      <c r="C477" s="59"/>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11.25" customHeight="1">
      <c r="A478" s="58"/>
      <c r="B478" s="45"/>
      <c r="C478" s="59"/>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11.25" customHeight="1">
      <c r="A479" s="58"/>
      <c r="B479" s="45"/>
      <c r="C479" s="59"/>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11.25" customHeight="1">
      <c r="A480" s="58"/>
      <c r="B480" s="45"/>
      <c r="C480" s="59"/>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11.25" customHeight="1">
      <c r="A481" s="58"/>
      <c r="B481" s="45"/>
      <c r="C481" s="59"/>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11.25" customHeight="1">
      <c r="A482" s="58"/>
      <c r="B482" s="45"/>
      <c r="C482" s="59"/>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11.25" customHeight="1">
      <c r="A483" s="58"/>
      <c r="B483" s="45"/>
      <c r="C483" s="59"/>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11.25" customHeight="1">
      <c r="A484" s="58"/>
      <c r="B484" s="45"/>
      <c r="C484" s="59"/>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11.25" customHeight="1">
      <c r="A485" s="58"/>
      <c r="B485" s="45"/>
      <c r="C485" s="59"/>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11.25" customHeight="1">
      <c r="A486" s="58"/>
      <c r="B486" s="45"/>
      <c r="C486" s="59"/>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11.25" customHeight="1">
      <c r="A487" s="58"/>
      <c r="B487" s="45"/>
      <c r="C487" s="59"/>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11.25" customHeight="1">
      <c r="A488" s="58"/>
      <c r="B488" s="45"/>
      <c r="C488" s="59"/>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11.25" customHeight="1">
      <c r="A489" s="58"/>
      <c r="B489" s="45"/>
      <c r="C489" s="59"/>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11.25" customHeight="1">
      <c r="A490" s="58"/>
      <c r="B490" s="45"/>
      <c r="C490" s="59"/>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11.25" customHeight="1">
      <c r="A491" s="58"/>
      <c r="B491" s="45"/>
      <c r="C491" s="59"/>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11.25" customHeight="1">
      <c r="A492" s="58"/>
      <c r="B492" s="45"/>
      <c r="C492" s="59"/>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11.25" customHeight="1">
      <c r="A493" s="58"/>
      <c r="B493" s="45"/>
      <c r="C493" s="59"/>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11.25" customHeight="1">
      <c r="A494" s="58"/>
      <c r="B494" s="45"/>
      <c r="C494" s="59"/>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11.25" customHeight="1">
      <c r="A495" s="58"/>
      <c r="B495" s="45"/>
      <c r="C495" s="59"/>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11.25" customHeight="1">
      <c r="A496" s="58"/>
      <c r="B496" s="45"/>
      <c r="C496" s="59"/>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11.25" customHeight="1">
      <c r="A497" s="58"/>
      <c r="B497" s="45"/>
      <c r="C497" s="59"/>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11.25" customHeight="1">
      <c r="A498" s="58"/>
      <c r="B498" s="45"/>
      <c r="C498" s="59"/>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11.25" customHeight="1">
      <c r="A499" s="58"/>
      <c r="B499" s="45"/>
      <c r="C499" s="59"/>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11.25" customHeight="1">
      <c r="A500" s="58"/>
      <c r="B500" s="45"/>
      <c r="C500" s="59"/>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11.25" customHeight="1">
      <c r="A501" s="58"/>
      <c r="B501" s="45"/>
      <c r="C501" s="59"/>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11.25" customHeight="1">
      <c r="A502" s="58"/>
      <c r="B502" s="45"/>
      <c r="C502" s="59"/>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11.25" customHeight="1">
      <c r="A503" s="58"/>
      <c r="B503" s="45"/>
      <c r="C503" s="59"/>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11.25" customHeight="1">
      <c r="A504" s="58"/>
      <c r="B504" s="45"/>
      <c r="C504" s="59"/>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11.25" customHeight="1">
      <c r="A505" s="58"/>
      <c r="B505" s="45"/>
      <c r="C505" s="59"/>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11.25" customHeight="1">
      <c r="A506" s="58"/>
      <c r="B506" s="45"/>
      <c r="C506" s="59"/>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11.25" customHeight="1">
      <c r="A507" s="58"/>
      <c r="B507" s="45"/>
      <c r="C507" s="59"/>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11.25" customHeight="1">
      <c r="A508" s="58"/>
      <c r="B508" s="45"/>
      <c r="C508" s="59"/>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11.25" customHeight="1">
      <c r="A509" s="58"/>
      <c r="B509" s="45"/>
      <c r="C509" s="59"/>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11.25" customHeight="1">
      <c r="A510" s="58"/>
      <c r="B510" s="45"/>
      <c r="C510" s="59"/>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11.25" customHeight="1">
      <c r="A511" s="58"/>
      <c r="B511" s="45"/>
      <c r="C511" s="59"/>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11.25" customHeight="1">
      <c r="A512" s="58"/>
      <c r="B512" s="45"/>
      <c r="C512" s="59"/>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11.25" customHeight="1">
      <c r="A513" s="58"/>
      <c r="B513" s="45"/>
      <c r="C513" s="59"/>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11.25" customHeight="1">
      <c r="A514" s="58"/>
      <c r="B514" s="45"/>
      <c r="C514" s="59"/>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11.25" customHeight="1">
      <c r="A515" s="58"/>
      <c r="B515" s="45"/>
      <c r="C515" s="59"/>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11.25" customHeight="1">
      <c r="A516" s="58"/>
      <c r="B516" s="45"/>
      <c r="C516" s="59"/>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11.25" customHeight="1">
      <c r="A517" s="58"/>
      <c r="B517" s="45"/>
      <c r="C517" s="59"/>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11.25" customHeight="1">
      <c r="A518" s="58"/>
      <c r="B518" s="45"/>
      <c r="C518" s="59"/>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11.25" customHeight="1">
      <c r="A519" s="58"/>
      <c r="B519" s="45"/>
      <c r="C519" s="59"/>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11.25" customHeight="1">
      <c r="A520" s="58"/>
      <c r="B520" s="45"/>
      <c r="C520" s="59"/>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11.25" customHeight="1">
      <c r="A521" s="58"/>
      <c r="B521" s="45"/>
      <c r="C521" s="59"/>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11.25" customHeight="1">
      <c r="A522" s="58"/>
      <c r="B522" s="45"/>
      <c r="C522" s="59"/>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11.25" customHeight="1">
      <c r="A523" s="58"/>
      <c r="B523" s="45"/>
      <c r="C523" s="59"/>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11.25" customHeight="1">
      <c r="A524" s="58"/>
      <c r="B524" s="45"/>
      <c r="C524" s="59"/>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11.25" customHeight="1">
      <c r="A525" s="58"/>
      <c r="B525" s="45"/>
      <c r="C525" s="59"/>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11.25" customHeight="1">
      <c r="A526" s="58"/>
      <c r="B526" s="45"/>
      <c r="C526" s="59"/>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11.25" customHeight="1">
      <c r="A527" s="58"/>
      <c r="B527" s="45"/>
      <c r="C527" s="59"/>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11.25" customHeight="1">
      <c r="A528" s="58"/>
      <c r="B528" s="45"/>
      <c r="C528" s="59"/>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11.25" customHeight="1">
      <c r="A529" s="58"/>
      <c r="B529" s="45"/>
      <c r="C529" s="59"/>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11.25" customHeight="1">
      <c r="A530" s="58"/>
      <c r="B530" s="45"/>
      <c r="C530" s="59"/>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11.25" customHeight="1">
      <c r="A531" s="58"/>
      <c r="B531" s="45"/>
      <c r="C531" s="59"/>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11.25" customHeight="1">
      <c r="A532" s="58"/>
      <c r="B532" s="45"/>
      <c r="C532" s="59"/>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11.25" customHeight="1">
      <c r="A533" s="58"/>
      <c r="B533" s="45"/>
      <c r="C533" s="59"/>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11.25" customHeight="1">
      <c r="A534" s="58"/>
      <c r="B534" s="45"/>
      <c r="C534" s="59"/>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11.25" customHeight="1">
      <c r="A535" s="58"/>
      <c r="B535" s="45"/>
      <c r="C535" s="59"/>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11.25" customHeight="1">
      <c r="A536" s="58"/>
      <c r="B536" s="45"/>
      <c r="C536" s="59"/>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11.25" customHeight="1">
      <c r="A537" s="58"/>
      <c r="B537" s="45"/>
      <c r="C537" s="59"/>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11.25" customHeight="1">
      <c r="A538" s="58"/>
      <c r="B538" s="45"/>
      <c r="C538" s="59"/>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11.25" customHeight="1">
      <c r="A539" s="58"/>
      <c r="B539" s="45"/>
      <c r="C539" s="59"/>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11.25" customHeight="1">
      <c r="A540" s="58"/>
      <c r="B540" s="45"/>
      <c r="C540" s="59"/>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11.25" customHeight="1">
      <c r="A541" s="58"/>
      <c r="B541" s="45"/>
      <c r="C541" s="59"/>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11.25" customHeight="1">
      <c r="A542" s="58"/>
      <c r="B542" s="45"/>
      <c r="C542" s="59"/>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11.25" customHeight="1">
      <c r="A543" s="58"/>
      <c r="B543" s="45"/>
      <c r="C543" s="59"/>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11.25" customHeight="1">
      <c r="A544" s="58"/>
      <c r="B544" s="45"/>
      <c r="C544" s="59"/>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11.25" customHeight="1">
      <c r="A545" s="58"/>
      <c r="B545" s="45"/>
      <c r="C545" s="59"/>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11.25" customHeight="1">
      <c r="A546" s="58"/>
      <c r="B546" s="45"/>
      <c r="C546" s="59"/>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11.25" customHeight="1">
      <c r="A547" s="58"/>
      <c r="B547" s="45"/>
      <c r="C547" s="59"/>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11.25" customHeight="1">
      <c r="A548" s="58"/>
      <c r="B548" s="45"/>
      <c r="C548" s="59"/>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11.25" customHeight="1">
      <c r="A549" s="58"/>
      <c r="B549" s="45"/>
      <c r="C549" s="59"/>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11.25" customHeight="1">
      <c r="A550" s="58"/>
      <c r="B550" s="45"/>
      <c r="C550" s="59"/>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11.25" customHeight="1">
      <c r="A551" s="58"/>
      <c r="B551" s="45"/>
      <c r="C551" s="59"/>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11.25" customHeight="1">
      <c r="A552" s="58"/>
      <c r="B552" s="45"/>
      <c r="C552" s="59"/>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11.25" customHeight="1">
      <c r="A553" s="58"/>
      <c r="B553" s="45"/>
      <c r="C553" s="59"/>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11.25" customHeight="1">
      <c r="A554" s="58"/>
      <c r="B554" s="45"/>
      <c r="C554" s="59"/>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11.25" customHeight="1">
      <c r="A555" s="58"/>
      <c r="B555" s="45"/>
      <c r="C555" s="59"/>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11.25" customHeight="1">
      <c r="A556" s="58"/>
      <c r="B556" s="45"/>
      <c r="C556" s="59"/>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11.25" customHeight="1">
      <c r="A557" s="58"/>
      <c r="B557" s="45"/>
      <c r="C557" s="59"/>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11.25" customHeight="1">
      <c r="A558" s="58"/>
      <c r="B558" s="45"/>
      <c r="C558" s="59"/>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11.25" customHeight="1">
      <c r="A559" s="58"/>
      <c r="B559" s="45"/>
      <c r="C559" s="59"/>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11.25" customHeight="1">
      <c r="A560" s="58"/>
      <c r="B560" s="45"/>
      <c r="C560" s="59"/>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11.25" customHeight="1">
      <c r="A561" s="58"/>
      <c r="B561" s="45"/>
      <c r="C561" s="59"/>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11.25" customHeight="1">
      <c r="A562" s="58"/>
      <c r="B562" s="45"/>
      <c r="C562" s="59"/>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11.25" customHeight="1">
      <c r="A563" s="58"/>
      <c r="B563" s="45"/>
      <c r="C563" s="59"/>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11.25" customHeight="1">
      <c r="A564" s="58"/>
      <c r="B564" s="45"/>
      <c r="C564" s="59"/>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11.25" customHeight="1">
      <c r="A565" s="58"/>
      <c r="B565" s="45"/>
      <c r="C565" s="59"/>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11.25" customHeight="1">
      <c r="A566" s="58"/>
      <c r="B566" s="45"/>
      <c r="C566" s="59"/>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11.25" customHeight="1">
      <c r="A567" s="58"/>
      <c r="B567" s="45"/>
      <c r="C567" s="59"/>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11.25" customHeight="1">
      <c r="A568" s="58"/>
      <c r="B568" s="45"/>
      <c r="C568" s="59"/>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11.25" customHeight="1">
      <c r="A569" s="58"/>
      <c r="B569" s="45"/>
      <c r="C569" s="59"/>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11.25" customHeight="1">
      <c r="A570" s="58"/>
      <c r="B570" s="45"/>
      <c r="C570" s="59"/>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11.25" customHeight="1">
      <c r="A571" s="58"/>
      <c r="B571" s="45"/>
      <c r="C571" s="59"/>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11.25" customHeight="1">
      <c r="A572" s="58"/>
      <c r="B572" s="45"/>
      <c r="C572" s="59"/>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11.25" customHeight="1">
      <c r="A573" s="58"/>
      <c r="B573" s="45"/>
      <c r="C573" s="59"/>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11.25" customHeight="1">
      <c r="A574" s="58"/>
      <c r="B574" s="45"/>
      <c r="C574" s="59"/>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11.25" customHeight="1">
      <c r="A575" s="58"/>
      <c r="B575" s="45"/>
      <c r="C575" s="59"/>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11.25" customHeight="1">
      <c r="A576" s="58"/>
      <c r="B576" s="45"/>
      <c r="C576" s="59"/>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11.25" customHeight="1">
      <c r="A577" s="58"/>
      <c r="B577" s="45"/>
      <c r="C577" s="59"/>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11.25" customHeight="1">
      <c r="A578" s="58"/>
      <c r="B578" s="45"/>
      <c r="C578" s="59"/>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11.25" customHeight="1">
      <c r="A579" s="58"/>
      <c r="B579" s="45"/>
      <c r="C579" s="59"/>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11.25" customHeight="1">
      <c r="A580" s="58"/>
      <c r="B580" s="45"/>
      <c r="C580" s="59"/>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11.25" customHeight="1">
      <c r="A581" s="58"/>
      <c r="B581" s="45"/>
      <c r="C581" s="59"/>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11.25" customHeight="1">
      <c r="A582" s="58"/>
      <c r="B582" s="45"/>
      <c r="C582" s="59"/>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11.25" customHeight="1">
      <c r="A583" s="58"/>
      <c r="B583" s="45"/>
      <c r="C583" s="59"/>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11.25" customHeight="1">
      <c r="A584" s="58"/>
      <c r="B584" s="45"/>
      <c r="C584" s="59"/>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11.25" customHeight="1">
      <c r="A585" s="58"/>
      <c r="B585" s="45"/>
      <c r="C585" s="59"/>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11.25" customHeight="1">
      <c r="A586" s="58"/>
      <c r="B586" s="45"/>
      <c r="C586" s="59"/>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11.25" customHeight="1">
      <c r="A587" s="58"/>
      <c r="B587" s="45"/>
      <c r="C587" s="59"/>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11.25" customHeight="1">
      <c r="A588" s="58"/>
      <c r="B588" s="45"/>
      <c r="C588" s="59"/>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11.25" customHeight="1">
      <c r="A589" s="58"/>
      <c r="B589" s="45"/>
      <c r="C589" s="59"/>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11.25" customHeight="1">
      <c r="A590" s="58"/>
      <c r="B590" s="45"/>
      <c r="C590" s="59"/>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11.25" customHeight="1">
      <c r="A591" s="58"/>
      <c r="B591" s="45"/>
      <c r="C591" s="59"/>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11.25" customHeight="1">
      <c r="A592" s="58"/>
      <c r="B592" s="45"/>
      <c r="C592" s="59"/>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11.25" customHeight="1">
      <c r="A593" s="58"/>
      <c r="B593" s="45"/>
      <c r="C593" s="59"/>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11.25" customHeight="1">
      <c r="A594" s="58"/>
      <c r="B594" s="45"/>
      <c r="C594" s="59"/>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11.25" customHeight="1">
      <c r="A595" s="58"/>
      <c r="B595" s="45"/>
      <c r="C595" s="59"/>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11.25" customHeight="1">
      <c r="A596" s="58"/>
      <c r="B596" s="45"/>
      <c r="C596" s="59"/>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11.25" customHeight="1">
      <c r="A597" s="58"/>
      <c r="B597" s="45"/>
      <c r="C597" s="59"/>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11.25" customHeight="1">
      <c r="A598" s="58"/>
      <c r="B598" s="45"/>
      <c r="C598" s="59"/>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11.25" customHeight="1">
      <c r="A599" s="58"/>
      <c r="B599" s="45"/>
      <c r="C599" s="59"/>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11.25" customHeight="1">
      <c r="A600" s="58"/>
      <c r="B600" s="45"/>
      <c r="C600" s="59"/>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11.25" customHeight="1">
      <c r="A601" s="58"/>
      <c r="B601" s="45"/>
      <c r="C601" s="59"/>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11.25" customHeight="1">
      <c r="A602" s="58"/>
      <c r="B602" s="45"/>
      <c r="C602" s="59"/>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11.25" customHeight="1">
      <c r="A603" s="58"/>
      <c r="B603" s="45"/>
      <c r="C603" s="59"/>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11.25" customHeight="1">
      <c r="A604" s="58"/>
      <c r="B604" s="45"/>
      <c r="C604" s="59"/>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11.25" customHeight="1">
      <c r="A605" s="58"/>
      <c r="B605" s="45"/>
      <c r="C605" s="59"/>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11.25" customHeight="1">
      <c r="A606" s="58"/>
      <c r="B606" s="45"/>
      <c r="C606" s="59"/>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11.25" customHeight="1">
      <c r="A607" s="58"/>
      <c r="B607" s="45"/>
      <c r="C607" s="59"/>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11.25" customHeight="1">
      <c r="A608" s="58"/>
      <c r="B608" s="45"/>
      <c r="C608" s="59"/>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11.25" customHeight="1">
      <c r="A609" s="58"/>
      <c r="B609" s="45"/>
      <c r="C609" s="59"/>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11.25" customHeight="1">
      <c r="A610" s="58"/>
      <c r="B610" s="45"/>
      <c r="C610" s="59"/>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11.25" customHeight="1">
      <c r="A611" s="58"/>
      <c r="B611" s="45"/>
      <c r="C611" s="59"/>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11.25" customHeight="1">
      <c r="A612" s="58"/>
      <c r="B612" s="45"/>
      <c r="C612" s="59"/>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11.25" customHeight="1">
      <c r="A613" s="58"/>
      <c r="B613" s="45"/>
      <c r="C613" s="59"/>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11.25" customHeight="1">
      <c r="A614" s="58"/>
      <c r="B614" s="45"/>
      <c r="C614" s="59"/>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11.25" customHeight="1">
      <c r="A615" s="58"/>
      <c r="B615" s="45"/>
      <c r="C615" s="59"/>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11.25" customHeight="1">
      <c r="A616" s="58"/>
      <c r="B616" s="45"/>
      <c r="C616" s="59"/>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11.25" customHeight="1">
      <c r="A617" s="58"/>
      <c r="B617" s="45"/>
      <c r="C617" s="59"/>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11.25" customHeight="1">
      <c r="A618" s="58"/>
      <c r="B618" s="45"/>
      <c r="C618" s="59"/>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11.25" customHeight="1">
      <c r="A619" s="58"/>
      <c r="B619" s="45"/>
      <c r="C619" s="59"/>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11.25" customHeight="1">
      <c r="A620" s="58"/>
      <c r="B620" s="45"/>
      <c r="C620" s="59"/>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11.25" customHeight="1">
      <c r="A621" s="58"/>
      <c r="B621" s="45"/>
      <c r="C621" s="59"/>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11.25" customHeight="1">
      <c r="A622" s="58"/>
      <c r="B622" s="45"/>
      <c r="C622" s="59"/>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11.25" customHeight="1">
      <c r="A623" s="58"/>
      <c r="B623" s="45"/>
      <c r="C623" s="59"/>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11.25" customHeight="1">
      <c r="A624" s="58"/>
      <c r="B624" s="45"/>
      <c r="C624" s="59"/>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11.25" customHeight="1">
      <c r="A625" s="58"/>
      <c r="B625" s="45"/>
      <c r="C625" s="59"/>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11.25" customHeight="1">
      <c r="A626" s="58"/>
      <c r="B626" s="45"/>
      <c r="C626" s="59"/>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11.25" customHeight="1">
      <c r="A627" s="58"/>
      <c r="B627" s="45"/>
      <c r="C627" s="59"/>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11.25" customHeight="1">
      <c r="A628" s="58"/>
      <c r="B628" s="45"/>
      <c r="C628" s="59"/>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11.25" customHeight="1">
      <c r="A629" s="58"/>
      <c r="B629" s="45"/>
      <c r="C629" s="59"/>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11.25" customHeight="1">
      <c r="A630" s="58"/>
      <c r="B630" s="45"/>
      <c r="C630" s="59"/>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11.25" customHeight="1">
      <c r="A631" s="58"/>
      <c r="B631" s="45"/>
      <c r="C631" s="59"/>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11.25" customHeight="1">
      <c r="A632" s="58"/>
      <c r="B632" s="45"/>
      <c r="C632" s="59"/>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11.25" customHeight="1">
      <c r="A633" s="58"/>
      <c r="B633" s="45"/>
      <c r="C633" s="59"/>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11.25" customHeight="1">
      <c r="A634" s="58"/>
      <c r="B634" s="45"/>
      <c r="C634" s="59"/>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11.25" customHeight="1">
      <c r="A635" s="58"/>
      <c r="B635" s="45"/>
      <c r="C635" s="59"/>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11.25" customHeight="1">
      <c r="A636" s="58"/>
      <c r="B636" s="45"/>
      <c r="C636" s="59"/>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11.25" customHeight="1">
      <c r="A637" s="58"/>
      <c r="B637" s="45"/>
      <c r="C637" s="59"/>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11.25" customHeight="1">
      <c r="A638" s="58"/>
      <c r="B638" s="45"/>
      <c r="C638" s="59"/>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11.25" customHeight="1">
      <c r="A639" s="58"/>
      <c r="B639" s="45"/>
      <c r="C639" s="59"/>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11.25" customHeight="1">
      <c r="A640" s="58"/>
      <c r="B640" s="45"/>
      <c r="C640" s="59"/>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11.25" customHeight="1">
      <c r="A641" s="58"/>
      <c r="B641" s="45"/>
      <c r="C641" s="59"/>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11.25" customHeight="1">
      <c r="A642" s="58"/>
      <c r="B642" s="45"/>
      <c r="C642" s="59"/>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11.25" customHeight="1">
      <c r="A643" s="58"/>
      <c r="B643" s="45"/>
      <c r="C643" s="59"/>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11.25" customHeight="1">
      <c r="A644" s="58"/>
      <c r="B644" s="45"/>
      <c r="C644" s="59"/>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11.25" customHeight="1">
      <c r="A645" s="58"/>
      <c r="B645" s="45"/>
      <c r="C645" s="59"/>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11.25" customHeight="1">
      <c r="A646" s="58"/>
      <c r="B646" s="45"/>
      <c r="C646" s="59"/>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11.25" customHeight="1">
      <c r="A647" s="58"/>
      <c r="B647" s="45"/>
      <c r="C647" s="59"/>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11.25" customHeight="1">
      <c r="A648" s="58"/>
      <c r="B648" s="45"/>
      <c r="C648" s="59"/>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11.25" customHeight="1">
      <c r="A649" s="58"/>
      <c r="B649" s="45"/>
      <c r="C649" s="59"/>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11.25" customHeight="1">
      <c r="A650" s="58"/>
      <c r="B650" s="45"/>
      <c r="C650" s="59"/>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11.25" customHeight="1">
      <c r="A651" s="58"/>
      <c r="B651" s="45"/>
      <c r="C651" s="59"/>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11.25" customHeight="1">
      <c r="A652" s="58"/>
      <c r="B652" s="45"/>
      <c r="C652" s="59"/>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11.25" customHeight="1">
      <c r="A653" s="58"/>
      <c r="B653" s="45"/>
      <c r="C653" s="59"/>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11.25" customHeight="1">
      <c r="A654" s="58"/>
      <c r="B654" s="45"/>
      <c r="C654" s="59"/>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11.25" customHeight="1">
      <c r="A655" s="58"/>
      <c r="B655" s="45"/>
      <c r="C655" s="59"/>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11.25" customHeight="1">
      <c r="A656" s="58"/>
      <c r="B656" s="45"/>
      <c r="C656" s="59"/>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11.25" customHeight="1">
      <c r="A657" s="58"/>
      <c r="B657" s="45"/>
      <c r="C657" s="59"/>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11.25" customHeight="1">
      <c r="A658" s="58"/>
      <c r="B658" s="45"/>
      <c r="C658" s="59"/>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11.25" customHeight="1">
      <c r="A659" s="58"/>
      <c r="B659" s="45"/>
      <c r="C659" s="59"/>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11.25" customHeight="1">
      <c r="A660" s="58"/>
      <c r="B660" s="45"/>
      <c r="C660" s="59"/>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11.25" customHeight="1">
      <c r="A661" s="58"/>
      <c r="B661" s="45"/>
      <c r="C661" s="59"/>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11.25" customHeight="1">
      <c r="A662" s="58"/>
      <c r="B662" s="45"/>
      <c r="C662" s="59"/>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11.25" customHeight="1">
      <c r="A663" s="58"/>
      <c r="B663" s="45"/>
      <c r="C663" s="59"/>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11.25" customHeight="1">
      <c r="A664" s="58"/>
      <c r="B664" s="45"/>
      <c r="C664" s="59"/>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11.25" customHeight="1">
      <c r="A665" s="58"/>
      <c r="B665" s="45"/>
      <c r="C665" s="59"/>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11.25" customHeight="1">
      <c r="A666" s="58"/>
      <c r="B666" s="45"/>
      <c r="C666" s="59"/>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11.25" customHeight="1">
      <c r="A667" s="58"/>
      <c r="B667" s="45"/>
      <c r="C667" s="59"/>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11.25" customHeight="1">
      <c r="A668" s="58"/>
      <c r="B668" s="45"/>
      <c r="C668" s="59"/>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11.25" customHeight="1">
      <c r="A669" s="58"/>
      <c r="B669" s="45"/>
      <c r="C669" s="59"/>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11.25" customHeight="1">
      <c r="A670" s="58"/>
      <c r="B670" s="45"/>
      <c r="C670" s="59"/>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11.25" customHeight="1">
      <c r="A671" s="58"/>
      <c r="B671" s="45"/>
      <c r="C671" s="59"/>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11.25" customHeight="1">
      <c r="A672" s="58"/>
      <c r="B672" s="45"/>
      <c r="C672" s="59"/>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11.25" customHeight="1">
      <c r="A673" s="58"/>
      <c r="B673" s="45"/>
      <c r="C673" s="59"/>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11.25" customHeight="1">
      <c r="A674" s="58"/>
      <c r="B674" s="45"/>
      <c r="C674" s="59"/>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11.25" customHeight="1">
      <c r="A675" s="58"/>
      <c r="B675" s="45"/>
      <c r="C675" s="59"/>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11.25" customHeight="1">
      <c r="A676" s="58"/>
      <c r="B676" s="45"/>
      <c r="C676" s="59"/>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11.25" customHeight="1">
      <c r="A677" s="58"/>
      <c r="B677" s="45"/>
      <c r="C677" s="59"/>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11.25" customHeight="1">
      <c r="A678" s="58"/>
      <c r="B678" s="45"/>
      <c r="C678" s="59"/>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11.25" customHeight="1">
      <c r="A679" s="58"/>
      <c r="B679" s="45"/>
      <c r="C679" s="59"/>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11.25" customHeight="1">
      <c r="A680" s="58"/>
      <c r="B680" s="45"/>
      <c r="C680" s="59"/>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11.25" customHeight="1">
      <c r="A681" s="58"/>
      <c r="B681" s="45"/>
      <c r="C681" s="59"/>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11.25" customHeight="1">
      <c r="A682" s="58"/>
      <c r="B682" s="45"/>
      <c r="C682" s="59"/>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11.25" customHeight="1">
      <c r="A683" s="58"/>
      <c r="B683" s="45"/>
      <c r="C683" s="59"/>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11.25" customHeight="1">
      <c r="A684" s="58"/>
      <c r="B684" s="45"/>
      <c r="C684" s="59"/>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11.25" customHeight="1">
      <c r="A685" s="58"/>
      <c r="B685" s="45"/>
      <c r="C685" s="59"/>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11.25" customHeight="1">
      <c r="A686" s="58"/>
      <c r="B686" s="45"/>
      <c r="C686" s="59"/>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11.25" customHeight="1">
      <c r="A687" s="58"/>
      <c r="B687" s="45"/>
      <c r="C687" s="59"/>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11.25" customHeight="1">
      <c r="A688" s="58"/>
      <c r="B688" s="45"/>
      <c r="C688" s="59"/>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11.25" customHeight="1">
      <c r="A689" s="58"/>
      <c r="B689" s="45"/>
      <c r="C689" s="59"/>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11.25" customHeight="1">
      <c r="A690" s="58"/>
      <c r="B690" s="45"/>
      <c r="C690" s="59"/>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11.25" customHeight="1">
      <c r="A691" s="58"/>
      <c r="B691" s="45"/>
      <c r="C691" s="59"/>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11.25" customHeight="1">
      <c r="A692" s="58"/>
      <c r="B692" s="45"/>
      <c r="C692" s="59"/>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11.25" customHeight="1">
      <c r="A693" s="58"/>
      <c r="B693" s="45"/>
      <c r="C693" s="59"/>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11.25" customHeight="1">
      <c r="A694" s="58"/>
      <c r="B694" s="45"/>
      <c r="C694" s="59"/>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11.25" customHeight="1">
      <c r="A695" s="58"/>
      <c r="B695" s="45"/>
      <c r="C695" s="59"/>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11.25" customHeight="1">
      <c r="A696" s="58"/>
      <c r="B696" s="45"/>
      <c r="C696" s="59"/>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11.25" customHeight="1">
      <c r="A697" s="58"/>
      <c r="B697" s="45"/>
      <c r="C697" s="59"/>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11.25" customHeight="1">
      <c r="A698" s="58"/>
      <c r="B698" s="45"/>
      <c r="C698" s="59"/>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11.25" customHeight="1">
      <c r="A699" s="58"/>
      <c r="B699" s="45"/>
      <c r="C699" s="59"/>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11.25" customHeight="1">
      <c r="A700" s="58"/>
      <c r="B700" s="45"/>
      <c r="C700" s="59"/>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11.25" customHeight="1">
      <c r="A701" s="58"/>
      <c r="B701" s="45"/>
      <c r="C701" s="59"/>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11.25" customHeight="1">
      <c r="A702" s="58"/>
      <c r="B702" s="45"/>
      <c r="C702" s="59"/>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11.25" customHeight="1">
      <c r="A703" s="58"/>
      <c r="B703" s="45"/>
      <c r="C703" s="59"/>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11.25" customHeight="1">
      <c r="A704" s="58"/>
      <c r="B704" s="45"/>
      <c r="C704" s="59"/>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11.25" customHeight="1">
      <c r="A705" s="58"/>
      <c r="B705" s="45"/>
      <c r="C705" s="59"/>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11.25" customHeight="1">
      <c r="A706" s="58"/>
      <c r="B706" s="45"/>
      <c r="C706" s="59"/>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11.25" customHeight="1">
      <c r="A707" s="58"/>
      <c r="B707" s="45"/>
      <c r="C707" s="59"/>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11.25" customHeight="1">
      <c r="A708" s="58"/>
      <c r="B708" s="45"/>
      <c r="C708" s="59"/>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11.25" customHeight="1">
      <c r="A709" s="58"/>
      <c r="B709" s="45"/>
      <c r="C709" s="59"/>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11.25" customHeight="1">
      <c r="A710" s="58"/>
      <c r="B710" s="45"/>
      <c r="C710" s="59"/>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11.25" customHeight="1">
      <c r="A711" s="58"/>
      <c r="B711" s="45"/>
      <c r="C711" s="59"/>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11.25" customHeight="1">
      <c r="A712" s="58"/>
      <c r="B712" s="45"/>
      <c r="C712" s="59"/>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11.25" customHeight="1">
      <c r="A713" s="58"/>
      <c r="B713" s="45"/>
      <c r="C713" s="59"/>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11.25" customHeight="1">
      <c r="A714" s="58"/>
      <c r="B714" s="45"/>
      <c r="C714" s="59"/>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11.25" customHeight="1">
      <c r="A715" s="58"/>
      <c r="B715" s="45"/>
      <c r="C715" s="59"/>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11.25" customHeight="1">
      <c r="A717" s="58"/>
      <c r="B717" s="45"/>
      <c r="C717" s="59"/>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11.25" customHeight="1">
      <c r="A718" s="58"/>
      <c r="B718" s="45"/>
      <c r="C718" s="59"/>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11.25" customHeight="1">
      <c r="A719" s="58"/>
      <c r="B719" s="45"/>
      <c r="C719" s="59"/>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11.25" customHeight="1">
      <c r="A720" s="58"/>
      <c r="B720" s="45"/>
      <c r="C720" s="59"/>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11.25" customHeight="1">
      <c r="A721" s="58"/>
      <c r="B721" s="45"/>
      <c r="C721" s="59"/>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11.25" customHeight="1">
      <c r="A722" s="58"/>
      <c r="B722" s="45"/>
      <c r="C722" s="59"/>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11.25" customHeight="1">
      <c r="A723" s="58"/>
      <c r="B723" s="45"/>
      <c r="C723" s="59"/>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11.25" customHeight="1">
      <c r="A724" s="58"/>
      <c r="B724" s="45"/>
      <c r="C724" s="59"/>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11.25" customHeight="1">
      <c r="A725" s="58"/>
      <c r="B725" s="45"/>
      <c r="C725" s="59"/>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11.25" customHeight="1">
      <c r="A726" s="58"/>
      <c r="B726" s="45"/>
      <c r="C726" s="59"/>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11.25" customHeight="1">
      <c r="A727" s="58"/>
      <c r="B727" s="45"/>
      <c r="C727" s="59"/>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11.25" customHeight="1">
      <c r="A728" s="58"/>
      <c r="B728" s="45"/>
      <c r="C728" s="59"/>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11.25" customHeight="1">
      <c r="A729" s="58"/>
      <c r="B729" s="45"/>
      <c r="C729" s="59"/>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11.25" customHeight="1">
      <c r="A730" s="58"/>
      <c r="B730" s="45"/>
      <c r="C730" s="59"/>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11.25" customHeight="1">
      <c r="A731" s="58"/>
      <c r="B731" s="45"/>
      <c r="C731" s="59"/>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11.25" customHeight="1">
      <c r="A732" s="58"/>
      <c r="B732" s="45"/>
      <c r="C732" s="59"/>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11.25" customHeight="1">
      <c r="A733" s="58"/>
      <c r="B733" s="45"/>
      <c r="C733" s="59"/>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11.25" customHeight="1">
      <c r="A734" s="58"/>
      <c r="B734" s="45"/>
      <c r="C734" s="59"/>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11.25" customHeight="1">
      <c r="A735" s="58"/>
      <c r="B735" s="45"/>
      <c r="C735" s="59"/>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11.25" customHeight="1">
      <c r="A736" s="58"/>
      <c r="B736" s="45"/>
      <c r="C736" s="59"/>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11.25" customHeight="1">
      <c r="A737" s="58"/>
      <c r="B737" s="45"/>
      <c r="C737" s="59"/>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11.25" customHeight="1">
      <c r="A738" s="58"/>
      <c r="B738" s="45"/>
      <c r="C738" s="59"/>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11.25" customHeight="1">
      <c r="A739" s="58"/>
      <c r="B739" s="45"/>
      <c r="C739" s="59"/>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11.25" customHeight="1">
      <c r="A740" s="58"/>
      <c r="B740" s="45"/>
      <c r="C740" s="59"/>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11.25" customHeight="1">
      <c r="A741" s="58"/>
      <c r="B741" s="45"/>
      <c r="C741" s="59"/>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11.25" customHeight="1">
      <c r="A742" s="58"/>
      <c r="B742" s="45"/>
      <c r="C742" s="59"/>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11.25" customHeight="1">
      <c r="A743" s="58"/>
      <c r="B743" s="45"/>
      <c r="C743" s="59"/>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11.25" customHeight="1">
      <c r="A744" s="58"/>
      <c r="B744" s="45"/>
      <c r="C744" s="59"/>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11.25" customHeight="1">
      <c r="A745" s="58"/>
      <c r="B745" s="45"/>
      <c r="C745" s="59"/>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11.25" customHeight="1">
      <c r="A746" s="58"/>
      <c r="B746" s="45"/>
      <c r="C746" s="59"/>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11.25" customHeight="1">
      <c r="A747" s="58"/>
      <c r="B747" s="45"/>
      <c r="C747" s="59"/>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11.25" customHeight="1">
      <c r="A748" s="58"/>
      <c r="B748" s="45"/>
      <c r="C748" s="59"/>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11.25" customHeight="1">
      <c r="A749" s="58"/>
      <c r="B749" s="45"/>
      <c r="C749" s="59"/>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11.25" customHeight="1">
      <c r="A750" s="58"/>
      <c r="B750" s="45"/>
      <c r="C750" s="59"/>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11.25" customHeight="1">
      <c r="A751" s="58"/>
      <c r="B751" s="45"/>
      <c r="C751" s="59"/>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11.25" customHeight="1">
      <c r="A752" s="58"/>
      <c r="B752" s="45"/>
      <c r="C752" s="59"/>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11.25" customHeight="1">
      <c r="A753" s="58"/>
      <c r="B753" s="45"/>
      <c r="C753" s="59"/>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11.25" customHeight="1">
      <c r="A754" s="58"/>
      <c r="B754" s="45"/>
      <c r="C754" s="59"/>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11.25" customHeight="1">
      <c r="A755" s="58"/>
      <c r="B755" s="45"/>
      <c r="C755" s="59"/>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11.25" customHeight="1">
      <c r="A756" s="58"/>
      <c r="B756" s="45"/>
      <c r="C756" s="59"/>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11.25" customHeight="1">
      <c r="A757" s="58"/>
      <c r="B757" s="45"/>
      <c r="C757" s="59"/>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11.25" customHeight="1">
      <c r="A758" s="58"/>
      <c r="B758" s="45"/>
      <c r="C758" s="59"/>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11.25" customHeight="1">
      <c r="A759" s="58"/>
      <c r="B759" s="45"/>
      <c r="C759" s="59"/>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11.25" customHeight="1">
      <c r="A760" s="58"/>
      <c r="B760" s="45"/>
      <c r="C760" s="59"/>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11.25" customHeight="1">
      <c r="A761" s="58"/>
      <c r="B761" s="45"/>
      <c r="C761" s="59"/>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11.25" customHeight="1">
      <c r="A762" s="58"/>
      <c r="B762" s="45"/>
      <c r="C762" s="59"/>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11.25" customHeight="1">
      <c r="A763" s="58"/>
      <c r="B763" s="45"/>
      <c r="C763" s="59"/>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11.25" customHeight="1">
      <c r="A764" s="58"/>
      <c r="B764" s="45"/>
      <c r="C764" s="59"/>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11.25" customHeight="1">
      <c r="A765" s="58"/>
      <c r="B765" s="45"/>
      <c r="C765" s="59"/>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11.25" customHeight="1">
      <c r="A766" s="58"/>
      <c r="B766" s="45"/>
      <c r="C766" s="59"/>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11.25" customHeight="1">
      <c r="A767" s="58"/>
      <c r="B767" s="45"/>
      <c r="C767" s="59"/>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11.25" customHeight="1">
      <c r="A768" s="58"/>
      <c r="B768" s="45"/>
      <c r="C768" s="59"/>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11.25" customHeight="1">
      <c r="A769" s="58"/>
      <c r="B769" s="45"/>
      <c r="C769" s="59"/>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11.25" customHeight="1">
      <c r="A770" s="58"/>
      <c r="B770" s="45"/>
      <c r="C770" s="59"/>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11.25" customHeight="1">
      <c r="A771" s="58"/>
      <c r="B771" s="45"/>
      <c r="C771" s="59"/>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11.25" customHeight="1">
      <c r="A772" s="58"/>
      <c r="B772" s="45"/>
      <c r="C772" s="59"/>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11.25" customHeight="1">
      <c r="A773" s="58"/>
      <c r="B773" s="45"/>
      <c r="C773" s="59"/>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11.25" customHeight="1">
      <c r="A774" s="58"/>
      <c r="B774" s="45"/>
      <c r="C774" s="59"/>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11.25" customHeight="1">
      <c r="A775" s="58"/>
      <c r="B775" s="45"/>
      <c r="C775" s="59"/>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11.25" customHeight="1">
      <c r="A776" s="58"/>
      <c r="B776" s="45"/>
      <c r="C776" s="59"/>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11.25" customHeight="1">
      <c r="A777" s="58"/>
      <c r="B777" s="45"/>
      <c r="C777" s="59"/>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11.25" customHeight="1">
      <c r="A778" s="58"/>
      <c r="B778" s="45"/>
      <c r="C778" s="59"/>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11.25" customHeight="1">
      <c r="A779" s="58"/>
      <c r="B779" s="45"/>
      <c r="C779" s="59"/>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11.25" customHeight="1">
      <c r="A780" s="58"/>
      <c r="B780" s="45"/>
      <c r="C780" s="59"/>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11.25" customHeight="1">
      <c r="A781" s="58"/>
      <c r="B781" s="45"/>
      <c r="C781" s="59"/>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11.25" customHeight="1">
      <c r="A782" s="58"/>
      <c r="B782" s="45"/>
      <c r="C782" s="59"/>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11.25" customHeight="1">
      <c r="A783" s="58"/>
      <c r="B783" s="45"/>
      <c r="C783" s="59"/>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11.25" customHeight="1">
      <c r="A784" s="58"/>
      <c r="B784" s="45"/>
      <c r="C784" s="59"/>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11.25" customHeight="1">
      <c r="A785" s="58"/>
      <c r="B785" s="45"/>
      <c r="C785" s="59"/>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11.25" customHeight="1">
      <c r="A786" s="58"/>
      <c r="B786" s="45"/>
      <c r="C786" s="59"/>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11.25" customHeight="1">
      <c r="A787" s="58"/>
      <c r="B787" s="45"/>
      <c r="C787" s="59"/>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11.25" customHeight="1">
      <c r="A788" s="58"/>
      <c r="B788" s="45"/>
      <c r="C788" s="59"/>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11.25" customHeight="1">
      <c r="A789" s="58"/>
      <c r="B789" s="45"/>
      <c r="C789" s="59"/>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11.25" customHeight="1">
      <c r="A790" s="58"/>
      <c r="B790" s="45"/>
      <c r="C790" s="59"/>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11.25" customHeight="1">
      <c r="A791" s="58"/>
      <c r="B791" s="45"/>
      <c r="C791" s="59"/>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11.25" customHeight="1">
      <c r="A792" s="58"/>
      <c r="B792" s="45"/>
      <c r="C792" s="59"/>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11.25" customHeight="1">
      <c r="A793" s="58"/>
      <c r="B793" s="45"/>
      <c r="C793" s="59"/>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11.25" customHeight="1">
      <c r="A794" s="58"/>
      <c r="B794" s="45"/>
      <c r="C794" s="59"/>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11.25" customHeight="1">
      <c r="A795" s="58"/>
      <c r="B795" s="45"/>
      <c r="C795" s="59"/>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11.25" customHeight="1">
      <c r="A796" s="58"/>
      <c r="B796" s="45"/>
      <c r="C796" s="59"/>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11.25" customHeight="1">
      <c r="A797" s="58"/>
      <c r="B797" s="45"/>
      <c r="C797" s="59"/>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11.25" customHeight="1">
      <c r="A798" s="58"/>
      <c r="B798" s="45"/>
      <c r="C798" s="59"/>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11.25" customHeight="1">
      <c r="A799" s="58"/>
      <c r="B799" s="45"/>
      <c r="C799" s="59"/>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11.25" customHeight="1">
      <c r="A800" s="58"/>
      <c r="B800" s="45"/>
      <c r="C800" s="59"/>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11.25" customHeight="1">
      <c r="A801" s="58"/>
      <c r="B801" s="45"/>
      <c r="C801" s="59"/>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11.25" customHeight="1">
      <c r="A802" s="58"/>
      <c r="B802" s="45"/>
      <c r="C802" s="59"/>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11.25" customHeight="1">
      <c r="A803" s="58"/>
      <c r="B803" s="45"/>
      <c r="C803" s="59"/>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11.25" customHeight="1">
      <c r="A804" s="58"/>
      <c r="B804" s="45"/>
      <c r="C804" s="59"/>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11.25" customHeight="1">
      <c r="A805" s="58"/>
      <c r="B805" s="45"/>
      <c r="C805" s="59"/>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11.25" customHeight="1">
      <c r="A806" s="58"/>
      <c r="B806" s="45"/>
      <c r="C806" s="59"/>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11.25" customHeight="1">
      <c r="A807" s="58"/>
      <c r="B807" s="45"/>
      <c r="C807" s="59"/>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11.25" customHeight="1">
      <c r="A808" s="58"/>
      <c r="B808" s="45"/>
      <c r="C808" s="59"/>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11.25" customHeight="1">
      <c r="A809" s="58"/>
      <c r="B809" s="45"/>
      <c r="C809" s="59"/>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11.25" customHeight="1">
      <c r="A810" s="58"/>
      <c r="B810" s="45"/>
      <c r="C810" s="59"/>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11.25" customHeight="1">
      <c r="A811" s="58"/>
      <c r="B811" s="45"/>
      <c r="C811" s="59"/>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11.25" customHeight="1">
      <c r="A812" s="58"/>
      <c r="B812" s="45"/>
      <c r="C812" s="59"/>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11.25" customHeight="1">
      <c r="A813" s="58"/>
      <c r="B813" s="45"/>
      <c r="C813" s="59"/>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11.25" customHeight="1">
      <c r="A814" s="58"/>
      <c r="B814" s="45"/>
      <c r="C814" s="59"/>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11.25" customHeight="1">
      <c r="A815" s="58"/>
      <c r="B815" s="45"/>
      <c r="C815" s="59"/>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11.25" customHeight="1">
      <c r="A816" s="58"/>
      <c r="B816" s="45"/>
      <c r="C816" s="59"/>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11.25" customHeight="1">
      <c r="A817" s="58"/>
      <c r="B817" s="45"/>
      <c r="C817" s="59"/>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11.25" customHeight="1">
      <c r="A818" s="58"/>
      <c r="B818" s="45"/>
      <c r="C818" s="59"/>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11.25" customHeight="1">
      <c r="A819" s="58"/>
      <c r="B819" s="45"/>
      <c r="C819" s="59"/>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11.25" customHeight="1">
      <c r="A820" s="58"/>
      <c r="B820" s="45"/>
      <c r="C820" s="59"/>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11.25" customHeight="1">
      <c r="A821" s="58"/>
      <c r="B821" s="45"/>
      <c r="C821" s="59"/>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11.25" customHeight="1">
      <c r="A822" s="58"/>
      <c r="B822" s="45"/>
      <c r="C822" s="59"/>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11.25" customHeight="1">
      <c r="A823" s="58"/>
      <c r="B823" s="45"/>
      <c r="C823" s="59"/>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11.25" customHeight="1">
      <c r="A824" s="58"/>
      <c r="B824" s="45"/>
      <c r="C824" s="59"/>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11.25" customHeight="1">
      <c r="A825" s="58"/>
      <c r="B825" s="45"/>
      <c r="C825" s="59"/>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11.25" customHeight="1">
      <c r="A826" s="58"/>
      <c r="B826" s="45"/>
      <c r="C826" s="59"/>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11.25" customHeight="1">
      <c r="A827" s="58"/>
      <c r="B827" s="45"/>
      <c r="C827" s="59"/>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11.25" customHeight="1">
      <c r="A828" s="58"/>
      <c r="B828" s="45"/>
      <c r="C828" s="59"/>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11.25" customHeight="1">
      <c r="A829" s="58"/>
      <c r="B829" s="45"/>
      <c r="C829" s="59"/>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11.25" customHeight="1">
      <c r="A830" s="58"/>
      <c r="B830" s="45"/>
      <c r="C830" s="59"/>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11.25" customHeight="1">
      <c r="A831" s="58"/>
      <c r="B831" s="45"/>
      <c r="C831" s="59"/>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11.25" customHeight="1">
      <c r="A832" s="58"/>
      <c r="B832" s="45"/>
      <c r="C832" s="59"/>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11.25" customHeight="1">
      <c r="A833" s="58"/>
      <c r="B833" s="45"/>
      <c r="C833" s="59"/>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11.25" customHeight="1">
      <c r="A834" s="58"/>
      <c r="B834" s="45"/>
      <c r="C834" s="59"/>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11.25" customHeight="1">
      <c r="A835" s="58"/>
      <c r="B835" s="45"/>
      <c r="C835" s="59"/>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11.25" customHeight="1">
      <c r="A836" s="58"/>
      <c r="B836" s="45"/>
      <c r="C836" s="59"/>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11.25" customHeight="1">
      <c r="A837" s="58"/>
      <c r="B837" s="45"/>
      <c r="C837" s="59"/>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11.25" customHeight="1">
      <c r="A838" s="58"/>
      <c r="B838" s="45"/>
      <c r="C838" s="59"/>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11.25" customHeight="1">
      <c r="A839" s="58"/>
      <c r="B839" s="45"/>
      <c r="C839" s="59"/>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11.25" customHeight="1">
      <c r="A840" s="58"/>
      <c r="B840" s="45"/>
      <c r="C840" s="59"/>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11.25" customHeight="1">
      <c r="A841" s="58"/>
      <c r="B841" s="45"/>
      <c r="C841" s="59"/>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11.25" customHeight="1">
      <c r="A842" s="58"/>
      <c r="B842" s="45"/>
      <c r="C842" s="59"/>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11.25" customHeight="1">
      <c r="A843" s="58"/>
      <c r="B843" s="45"/>
      <c r="C843" s="59"/>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11.25" customHeight="1">
      <c r="A844" s="58"/>
      <c r="B844" s="45"/>
      <c r="C844" s="59"/>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11.25" customHeight="1">
      <c r="A845" s="58"/>
      <c r="B845" s="45"/>
      <c r="C845" s="59"/>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11.25" customHeight="1">
      <c r="A846" s="58"/>
      <c r="B846" s="45"/>
      <c r="C846" s="59"/>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11.25" customHeight="1">
      <c r="A847" s="58"/>
      <c r="B847" s="45"/>
      <c r="C847" s="59"/>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11.25" customHeight="1">
      <c r="A848" s="58"/>
      <c r="B848" s="45"/>
      <c r="C848" s="59"/>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11.25" customHeight="1">
      <c r="A849" s="58"/>
      <c r="B849" s="45"/>
      <c r="C849" s="59"/>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11.25" customHeight="1">
      <c r="A850" s="58"/>
      <c r="B850" s="45"/>
      <c r="C850" s="59"/>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11.25" customHeight="1">
      <c r="A851" s="58"/>
      <c r="B851" s="45"/>
      <c r="C851" s="59"/>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11.25" customHeight="1">
      <c r="A852" s="58"/>
      <c r="B852" s="45"/>
      <c r="C852" s="59"/>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11.25" customHeight="1">
      <c r="A853" s="58"/>
      <c r="B853" s="45"/>
      <c r="C853" s="59"/>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11.25" customHeight="1">
      <c r="A854" s="58"/>
      <c r="B854" s="45"/>
      <c r="C854" s="59"/>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11.25" customHeight="1">
      <c r="A855" s="58"/>
      <c r="B855" s="45"/>
      <c r="C855" s="59"/>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11.25" customHeight="1">
      <c r="A856" s="58"/>
      <c r="B856" s="45"/>
      <c r="C856" s="59"/>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11.25" customHeight="1">
      <c r="A857" s="58"/>
      <c r="B857" s="45"/>
      <c r="C857" s="59"/>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11.25" customHeight="1">
      <c r="A858" s="58"/>
      <c r="B858" s="45"/>
      <c r="C858" s="59"/>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11.25" customHeight="1">
      <c r="A859" s="58"/>
      <c r="B859" s="45"/>
      <c r="C859" s="59"/>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11.25" customHeight="1">
      <c r="A860" s="58"/>
      <c r="B860" s="45"/>
      <c r="C860" s="59"/>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11.25" customHeight="1">
      <c r="A861" s="58"/>
      <c r="B861" s="45"/>
      <c r="C861" s="59"/>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11.25" customHeight="1">
      <c r="A862" s="58"/>
      <c r="B862" s="45"/>
      <c r="C862" s="59"/>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11.25" customHeight="1">
      <c r="A863" s="58"/>
      <c r="B863" s="45"/>
      <c r="C863" s="59"/>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11.25" customHeight="1">
      <c r="A864" s="58"/>
      <c r="B864" s="45"/>
      <c r="C864" s="59"/>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11.25" customHeight="1">
      <c r="A865" s="58"/>
      <c r="B865" s="45"/>
      <c r="C865" s="59"/>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11.25" customHeight="1">
      <c r="A866" s="58"/>
      <c r="B866" s="45"/>
      <c r="C866" s="59"/>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11.25" customHeight="1">
      <c r="A867" s="58"/>
      <c r="B867" s="45"/>
      <c r="C867" s="59"/>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11.25" customHeight="1">
      <c r="A868" s="58"/>
      <c r="B868" s="45"/>
      <c r="C868" s="59"/>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11.25" customHeight="1">
      <c r="A869" s="58"/>
      <c r="B869" s="45"/>
      <c r="C869" s="59"/>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11.25" customHeight="1">
      <c r="A870" s="58"/>
      <c r="B870" s="45"/>
      <c r="C870" s="59"/>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11.25" customHeight="1">
      <c r="A871" s="58"/>
      <c r="B871" s="45"/>
      <c r="C871" s="59"/>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11.25" customHeight="1">
      <c r="A872" s="58"/>
      <c r="B872" s="45"/>
      <c r="C872" s="59"/>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11.25" customHeight="1">
      <c r="A873" s="58"/>
      <c r="B873" s="45"/>
      <c r="C873" s="59"/>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11.25" customHeight="1">
      <c r="A874" s="58"/>
      <c r="B874" s="45"/>
      <c r="C874" s="59"/>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11.25" customHeight="1">
      <c r="A875" s="58"/>
      <c r="B875" s="45"/>
      <c r="C875" s="59"/>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11.25" customHeight="1">
      <c r="A876" s="58"/>
      <c r="B876" s="45"/>
      <c r="C876" s="59"/>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11.25" customHeight="1">
      <c r="A877" s="58"/>
      <c r="B877" s="45"/>
      <c r="C877" s="59"/>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11.25" customHeight="1">
      <c r="A878" s="58"/>
      <c r="B878" s="45"/>
      <c r="C878" s="59"/>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11.25" customHeight="1">
      <c r="A879" s="58"/>
      <c r="B879" s="45"/>
      <c r="C879" s="59"/>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11.25" customHeight="1">
      <c r="A880" s="58"/>
      <c r="B880" s="45"/>
      <c r="C880" s="59"/>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11.25" customHeight="1">
      <c r="A881" s="58"/>
      <c r="B881" s="45"/>
      <c r="C881" s="59"/>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11.25" customHeight="1">
      <c r="A882" s="58"/>
      <c r="B882" s="45"/>
      <c r="C882" s="59"/>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11.25" customHeight="1">
      <c r="A883" s="58"/>
      <c r="B883" s="45"/>
      <c r="C883" s="59"/>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11.25" customHeight="1">
      <c r="A884" s="58"/>
      <c r="B884" s="45"/>
      <c r="C884" s="59"/>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11.25" customHeight="1">
      <c r="A885" s="58"/>
      <c r="B885" s="45"/>
      <c r="C885" s="59"/>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11.25" customHeight="1">
      <c r="A886" s="58"/>
      <c r="B886" s="45"/>
      <c r="C886" s="59"/>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11.25" customHeight="1">
      <c r="A887" s="58"/>
      <c r="B887" s="45"/>
      <c r="C887" s="59"/>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11.25" customHeight="1">
      <c r="A888" s="58"/>
      <c r="B888" s="45"/>
      <c r="C888" s="59"/>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11.25" customHeight="1">
      <c r="A889" s="58"/>
      <c r="B889" s="45"/>
      <c r="C889" s="59"/>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11.25" customHeight="1">
      <c r="A890" s="58"/>
      <c r="B890" s="45"/>
      <c r="C890" s="59"/>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11.25" customHeight="1">
      <c r="A891" s="58"/>
      <c r="B891" s="45"/>
      <c r="C891" s="59"/>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11.25" customHeight="1">
      <c r="A892" s="58"/>
      <c r="B892" s="45"/>
      <c r="C892" s="59"/>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11.25" customHeight="1">
      <c r="A893" s="58"/>
      <c r="B893" s="45"/>
      <c r="C893" s="59"/>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11.25" customHeight="1">
      <c r="A894" s="58"/>
      <c r="B894" s="45"/>
      <c r="C894" s="59"/>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11.25" customHeight="1">
      <c r="A895" s="58"/>
      <c r="B895" s="45"/>
      <c r="C895" s="59"/>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11.25" customHeight="1">
      <c r="A896" s="58"/>
      <c r="B896" s="45"/>
      <c r="C896" s="59"/>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11.25" customHeight="1">
      <c r="A897" s="58"/>
      <c r="B897" s="45"/>
      <c r="C897" s="59"/>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11.25" customHeight="1">
      <c r="A898" s="58"/>
      <c r="B898" s="45"/>
      <c r="C898" s="59"/>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11.25" customHeight="1">
      <c r="A899" s="58"/>
      <c r="B899" s="45"/>
      <c r="C899" s="59"/>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11.25" customHeight="1">
      <c r="A900" s="58"/>
      <c r="B900" s="45"/>
      <c r="C900" s="59"/>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11.25" customHeight="1">
      <c r="A901" s="58"/>
      <c r="B901" s="45"/>
      <c r="C901" s="59"/>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11.25" customHeight="1">
      <c r="A902" s="58"/>
      <c r="B902" s="45"/>
      <c r="C902" s="59"/>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11.25" customHeight="1">
      <c r="A903" s="58"/>
      <c r="B903" s="45"/>
      <c r="C903" s="59"/>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11.25" customHeight="1">
      <c r="A904" s="58"/>
      <c r="B904" s="45"/>
      <c r="C904" s="59"/>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11.25" customHeight="1">
      <c r="A905" s="58"/>
      <c r="B905" s="45"/>
      <c r="C905" s="59"/>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11.25" customHeight="1">
      <c r="A906" s="58"/>
      <c r="B906" s="45"/>
      <c r="C906" s="59"/>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11.25" customHeight="1">
      <c r="A907" s="58"/>
      <c r="B907" s="45"/>
      <c r="C907" s="59"/>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11.25" customHeight="1">
      <c r="A908" s="58"/>
      <c r="B908" s="45"/>
      <c r="C908" s="59"/>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11.25" customHeight="1">
      <c r="A909" s="58"/>
      <c r="B909" s="45"/>
      <c r="C909" s="59"/>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11.25" customHeight="1">
      <c r="A910" s="58"/>
      <c r="B910" s="45"/>
      <c r="C910" s="59"/>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11.25" customHeight="1">
      <c r="A911" s="58"/>
      <c r="B911" s="45"/>
      <c r="C911" s="59"/>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11.25" customHeight="1">
      <c r="A912" s="58"/>
      <c r="B912" s="45"/>
      <c r="C912" s="59"/>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11.25" customHeight="1">
      <c r="A913" s="58"/>
      <c r="B913" s="45"/>
      <c r="C913" s="59"/>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11.25" customHeight="1">
      <c r="A914" s="58"/>
      <c r="B914" s="45"/>
      <c r="C914" s="59"/>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11.25" customHeight="1">
      <c r="A915" s="58"/>
      <c r="B915" s="45"/>
      <c r="C915" s="59"/>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11.25" customHeight="1">
      <c r="A916" s="58"/>
      <c r="B916" s="45"/>
      <c r="C916" s="59"/>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11.25" customHeight="1">
      <c r="A917" s="58"/>
      <c r="B917" s="45"/>
      <c r="C917" s="59"/>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11.25" customHeight="1">
      <c r="A918" s="58"/>
      <c r="B918" s="45"/>
      <c r="C918" s="59"/>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11.25" customHeight="1">
      <c r="A919" s="58"/>
      <c r="B919" s="45"/>
      <c r="C919" s="59"/>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11.25" customHeight="1">
      <c r="A920" s="58"/>
      <c r="B920" s="45"/>
      <c r="C920" s="59"/>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11.25" customHeight="1">
      <c r="A921" s="58"/>
      <c r="B921" s="45"/>
      <c r="C921" s="59"/>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11.25" customHeight="1">
      <c r="A922" s="58"/>
      <c r="B922" s="45"/>
      <c r="C922" s="59"/>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11.25" customHeight="1">
      <c r="A923" s="58"/>
      <c r="B923" s="45"/>
      <c r="C923" s="59"/>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11.25" customHeight="1">
      <c r="A924" s="58"/>
      <c r="B924" s="45"/>
      <c r="C924" s="59"/>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11.25" customHeight="1">
      <c r="A925" s="58"/>
      <c r="B925" s="45"/>
      <c r="C925" s="59"/>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11.25" customHeight="1">
      <c r="A926" s="58"/>
      <c r="B926" s="45"/>
      <c r="C926" s="59"/>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11.25" customHeight="1">
      <c r="A927" s="58"/>
      <c r="B927" s="45"/>
      <c r="C927" s="59"/>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11.25" customHeight="1">
      <c r="A928" s="58"/>
      <c r="B928" s="45"/>
      <c r="C928" s="59"/>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11.25" customHeight="1">
      <c r="A929" s="58"/>
      <c r="B929" s="45"/>
      <c r="C929" s="59"/>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11.25" customHeight="1">
      <c r="A930" s="58"/>
      <c r="B930" s="45"/>
      <c r="C930" s="59"/>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11.25" customHeight="1">
      <c r="A931" s="58"/>
      <c r="B931" s="45"/>
      <c r="C931" s="59"/>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11.25" customHeight="1">
      <c r="A932" s="58"/>
      <c r="B932" s="45"/>
      <c r="C932" s="59"/>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11.25" customHeight="1">
      <c r="A933" s="58"/>
      <c r="B933" s="45"/>
      <c r="C933" s="59"/>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11.25" customHeight="1">
      <c r="A934" s="58"/>
      <c r="B934" s="45"/>
      <c r="C934" s="59"/>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11.25" customHeight="1">
      <c r="A935" s="58"/>
      <c r="B935" s="45"/>
      <c r="C935" s="59"/>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11.25" customHeight="1">
      <c r="A936" s="58"/>
      <c r="B936" s="45"/>
      <c r="C936" s="59"/>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11.25" customHeight="1">
      <c r="A937" s="58"/>
      <c r="B937" s="45"/>
      <c r="C937" s="59"/>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11.25" customHeight="1">
      <c r="A938" s="58"/>
      <c r="B938" s="45"/>
      <c r="C938" s="59"/>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11.25" customHeight="1">
      <c r="A939" s="58"/>
      <c r="B939" s="45"/>
      <c r="C939" s="59"/>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11.25" customHeight="1">
      <c r="A940" s="58"/>
      <c r="B940" s="45"/>
      <c r="C940" s="59"/>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11.25" customHeight="1">
      <c r="A941" s="58"/>
      <c r="B941" s="45"/>
      <c r="C941" s="59"/>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11.25" customHeight="1">
      <c r="A942" s="58"/>
      <c r="B942" s="45"/>
      <c r="C942" s="59"/>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11.25" customHeight="1">
      <c r="A943" s="58"/>
      <c r="B943" s="45"/>
      <c r="C943" s="59"/>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11.25" customHeight="1">
      <c r="A944" s="58"/>
      <c r="B944" s="45"/>
      <c r="C944" s="59"/>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11.25" customHeight="1">
      <c r="A945" s="58"/>
      <c r="B945" s="45"/>
      <c r="C945" s="59"/>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11.25" customHeight="1">
      <c r="A946" s="58"/>
      <c r="B946" s="45"/>
      <c r="C946" s="59"/>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11.25" customHeight="1">
      <c r="A947" s="58"/>
      <c r="B947" s="45"/>
      <c r="C947" s="59"/>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11.25" customHeight="1">
      <c r="A948" s="58"/>
      <c r="B948" s="45"/>
      <c r="C948" s="59"/>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11.25" customHeight="1">
      <c r="A949" s="58"/>
      <c r="B949" s="45"/>
      <c r="C949" s="59"/>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11.25" customHeight="1">
      <c r="A950" s="58"/>
      <c r="B950" s="45"/>
      <c r="C950" s="59"/>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11.25" customHeight="1">
      <c r="A951" s="58"/>
      <c r="B951" s="45"/>
      <c r="C951" s="59"/>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11.25" customHeight="1">
      <c r="A952" s="58"/>
      <c r="B952" s="45"/>
      <c r="C952" s="59"/>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11.25" customHeight="1">
      <c r="A953" s="58"/>
      <c r="B953" s="45"/>
      <c r="C953" s="59"/>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11.25" customHeight="1">
      <c r="A954" s="58"/>
      <c r="B954" s="45"/>
      <c r="C954" s="59"/>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11.25" customHeight="1">
      <c r="A955" s="58"/>
      <c r="B955" s="45"/>
      <c r="C955" s="59"/>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11.25" customHeight="1">
      <c r="A956" s="58"/>
      <c r="B956" s="45"/>
      <c r="C956" s="59"/>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11.25" customHeight="1">
      <c r="A957" s="58"/>
      <c r="B957" s="45"/>
      <c r="C957" s="59"/>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11.25" customHeight="1">
      <c r="A958" s="58"/>
      <c r="B958" s="45"/>
      <c r="C958" s="59"/>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11.25" customHeight="1">
      <c r="A959" s="58"/>
      <c r="B959" s="45"/>
      <c r="C959" s="59"/>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11.25" customHeight="1">
      <c r="A960" s="58"/>
      <c r="B960" s="45"/>
      <c r="C960" s="59"/>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11.25" customHeight="1">
      <c r="A961" s="58"/>
      <c r="B961" s="45"/>
      <c r="C961" s="59"/>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11.25" customHeight="1">
      <c r="A962" s="58"/>
      <c r="B962" s="45"/>
      <c r="C962" s="59"/>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11.25" customHeight="1">
      <c r="A963" s="58"/>
      <c r="B963" s="45"/>
      <c r="C963" s="59"/>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11.25" customHeight="1">
      <c r="A964" s="58"/>
      <c r="B964" s="45"/>
      <c r="C964" s="59"/>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11.25" customHeight="1">
      <c r="A965" s="58"/>
      <c r="B965" s="45"/>
      <c r="C965" s="59"/>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11.25" customHeight="1">
      <c r="A966" s="58"/>
      <c r="B966" s="45"/>
      <c r="C966" s="59"/>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11.25" customHeight="1">
      <c r="A967" s="58"/>
      <c r="B967" s="45"/>
      <c r="C967" s="59"/>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11.25" customHeight="1">
      <c r="A968" s="58"/>
      <c r="B968" s="45"/>
      <c r="C968" s="59"/>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11.25" customHeight="1">
      <c r="A969" s="58"/>
      <c r="B969" s="45"/>
      <c r="C969" s="59"/>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11.25" customHeight="1">
      <c r="A970" s="58"/>
      <c r="B970" s="45"/>
      <c r="C970" s="59"/>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11.25" customHeight="1">
      <c r="A971" s="58"/>
      <c r="B971" s="45"/>
      <c r="C971" s="59"/>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11.25" customHeight="1">
      <c r="A972" s="58"/>
      <c r="B972" s="45"/>
      <c r="C972" s="59"/>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11.25" customHeight="1">
      <c r="A973" s="58"/>
      <c r="B973" s="45"/>
      <c r="C973" s="59"/>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11.25" customHeight="1">
      <c r="A974" s="58"/>
      <c r="B974" s="45"/>
      <c r="C974" s="59"/>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11.25" customHeight="1">
      <c r="A975" s="58"/>
      <c r="B975" s="45"/>
      <c r="C975" s="59"/>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11.25" customHeight="1">
      <c r="A976" s="58"/>
      <c r="B976" s="45"/>
      <c r="C976" s="59"/>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11.25" customHeight="1">
      <c r="A977" s="58"/>
      <c r="B977" s="45"/>
      <c r="C977" s="59"/>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11.25" customHeight="1">
      <c r="A978" s="58"/>
      <c r="B978" s="45"/>
      <c r="C978" s="59"/>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11.25" customHeight="1">
      <c r="A979" s="58"/>
      <c r="B979" s="45"/>
      <c r="C979" s="59"/>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11.25" customHeight="1">
      <c r="A980" s="58"/>
      <c r="B980" s="45"/>
      <c r="C980" s="59"/>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11.25" customHeight="1">
      <c r="A981" s="58"/>
      <c r="B981" s="45"/>
      <c r="C981" s="59"/>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11.25" customHeight="1">
      <c r="A982" s="58"/>
      <c r="B982" s="45"/>
      <c r="C982" s="59"/>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11.25" customHeight="1">
      <c r="A983" s="58"/>
      <c r="B983" s="45"/>
      <c r="C983" s="59"/>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11.25" customHeight="1">
      <c r="A984" s="58"/>
      <c r="B984" s="45"/>
      <c r="C984" s="59"/>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11.25" customHeight="1">
      <c r="A985" s="58"/>
      <c r="B985" s="45"/>
      <c r="C985" s="59"/>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11.25" customHeight="1">
      <c r="A986" s="58"/>
      <c r="B986" s="45"/>
      <c r="C986" s="59"/>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11.25" customHeight="1">
      <c r="A987" s="58"/>
      <c r="B987" s="45"/>
      <c r="C987" s="59"/>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11.25" customHeight="1">
      <c r="A988" s="58"/>
      <c r="B988" s="45"/>
      <c r="C988" s="59"/>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11.25" customHeight="1">
      <c r="A989" s="58"/>
      <c r="B989" s="45"/>
      <c r="C989" s="59"/>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11.25" customHeight="1">
      <c r="A990" s="58"/>
      <c r="B990" s="45"/>
      <c r="C990" s="59"/>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11.25" customHeight="1">
      <c r="A991" s="58"/>
      <c r="B991" s="45"/>
      <c r="C991" s="59"/>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11.25" customHeight="1">
      <c r="A992" s="58"/>
      <c r="B992" s="45"/>
      <c r="C992" s="59"/>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11.25" customHeight="1">
      <c r="A993" s="58"/>
      <c r="B993" s="45"/>
      <c r="C993" s="59"/>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11.25" customHeight="1">
      <c r="A994" s="58"/>
      <c r="B994" s="45"/>
      <c r="C994" s="59"/>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11.25" customHeight="1">
      <c r="A995" s="58"/>
      <c r="B995" s="45"/>
      <c r="C995" s="59"/>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11.25" customHeight="1">
      <c r="A996" s="58"/>
      <c r="B996" s="45"/>
      <c r="C996" s="59"/>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11.25" customHeight="1">
      <c r="A997" s="58"/>
      <c r="B997" s="45"/>
      <c r="C997" s="59"/>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11.25" customHeight="1">
      <c r="A998" s="58"/>
      <c r="B998" s="45"/>
      <c r="C998" s="59"/>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11.25" customHeight="1">
      <c r="A999" s="58"/>
      <c r="B999" s="45"/>
      <c r="C999" s="59"/>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11.25" customHeight="1">
      <c r="A1000" s="58"/>
      <c r="B1000" s="45"/>
      <c r="C1000" s="59"/>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2">
    <mergeCell ref="A1:B1"/>
    <mergeCell ref="A39:I39"/>
  </mergeCells>
  <conditionalFormatting sqref="I2:I37">
    <cfRule type="expression" dxfId="0" priority="1">
      <formula>IF($F2="N",TRUE,IF($G2="Y",TRUE,IF($H2="Y",TRUE,(IF(#REF!="Y",TRUE,FALSE)))))</formula>
    </cfRule>
  </conditionalFormatting>
  <dataValidations>
    <dataValidation type="list" allowBlank="1" showErrorMessage="1" sqref="F2:F29 F32:F37">
      <formula1>"C,A,B,N"</formula1>
    </dataValidation>
    <dataValidation type="list" allowBlank="1" showErrorMessage="1" sqref="G2:H29 F30:H31 G32:H37">
      <formula1>"Y,N"</formula1>
    </dataValidation>
  </dataValidations>
  <printOptions horizontalCentered="1"/>
  <pageMargins bottom="1.0" footer="0.0" header="0.0" left="1.0" right="1.0" top="1.0"/>
  <pageSetup fitToHeight="0" orientation="landscape"/>
  <headerFooter>
    <oddHeader>&amp;LXXXX Z1 Appendix B: CAMP Technical Requirements&amp;CGeneral Technology</oddHeader>
    <oddFooter>&amp;RPage &amp;P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5.71"/>
    <col customWidth="1" min="3" max="3" width="20.57"/>
    <col customWidth="1" min="4" max="4" width="60.71"/>
    <col customWidth="1" min="5" max="5" width="6.57"/>
    <col customWidth="1" min="6" max="6" width="7.43"/>
    <col customWidth="1" min="7" max="7" width="5.14"/>
    <col customWidth="1" min="8" max="8" width="5.71"/>
    <col customWidth="1" min="9" max="9" width="72.0"/>
    <col customWidth="1" min="10" max="26" width="9.14"/>
  </cols>
  <sheetData>
    <row r="1" ht="165.0" customHeight="1">
      <c r="A1" s="39" t="s">
        <v>20</v>
      </c>
      <c r="B1" s="27"/>
      <c r="C1" s="40" t="s">
        <v>21</v>
      </c>
      <c r="D1" s="41" t="s">
        <v>22</v>
      </c>
      <c r="E1" s="42" t="s">
        <v>23</v>
      </c>
      <c r="F1" s="42" t="s">
        <v>24</v>
      </c>
      <c r="G1" s="44" t="s">
        <v>25</v>
      </c>
      <c r="H1" s="44" t="s">
        <v>26</v>
      </c>
      <c r="I1" s="40" t="s">
        <v>27</v>
      </c>
      <c r="J1" s="45"/>
      <c r="K1" s="45"/>
      <c r="L1" s="45"/>
      <c r="M1" s="45"/>
      <c r="N1" s="45"/>
      <c r="O1" s="45"/>
      <c r="P1" s="45"/>
      <c r="Q1" s="45"/>
      <c r="R1" s="45"/>
      <c r="S1" s="45"/>
      <c r="T1" s="45"/>
      <c r="U1" s="45"/>
      <c r="V1" s="45"/>
      <c r="W1" s="45"/>
      <c r="X1" s="45"/>
      <c r="Y1" s="45"/>
      <c r="Z1" s="45"/>
    </row>
    <row r="2">
      <c r="A2" s="46" t="s">
        <v>46</v>
      </c>
      <c r="B2" s="46">
        <v>1.0</v>
      </c>
      <c r="C2" s="47" t="s">
        <v>94</v>
      </c>
      <c r="D2" s="48" t="s">
        <v>95</v>
      </c>
      <c r="E2" s="48" t="s">
        <v>31</v>
      </c>
      <c r="F2" s="49" t="s">
        <v>33</v>
      </c>
      <c r="G2" s="49" t="s">
        <v>40</v>
      </c>
      <c r="H2" s="49" t="s">
        <v>33</v>
      </c>
      <c r="I2" s="52" t="s">
        <v>96</v>
      </c>
      <c r="J2" s="45"/>
      <c r="K2" s="45"/>
      <c r="L2" s="45"/>
      <c r="M2" s="45"/>
      <c r="N2" s="45"/>
      <c r="O2" s="45"/>
      <c r="P2" s="45"/>
      <c r="Q2" s="45"/>
      <c r="R2" s="45"/>
      <c r="S2" s="45"/>
      <c r="T2" s="45"/>
      <c r="U2" s="45"/>
      <c r="V2" s="45"/>
      <c r="W2" s="45"/>
      <c r="X2" s="45"/>
      <c r="Y2" s="45"/>
      <c r="Z2" s="45"/>
    </row>
    <row r="3" ht="48.75" customHeight="1">
      <c r="A3" s="46" t="s">
        <v>46</v>
      </c>
      <c r="B3" s="46">
        <v>2.0</v>
      </c>
      <c r="C3" s="47" t="s">
        <v>94</v>
      </c>
      <c r="D3" s="48" t="s">
        <v>97</v>
      </c>
      <c r="E3" s="48" t="s">
        <v>31</v>
      </c>
      <c r="F3" s="49" t="s">
        <v>32</v>
      </c>
      <c r="G3" s="49" t="s">
        <v>33</v>
      </c>
      <c r="H3" s="49" t="s">
        <v>33</v>
      </c>
      <c r="I3" s="50"/>
      <c r="J3" s="45"/>
      <c r="K3" s="45"/>
      <c r="L3" s="45"/>
      <c r="M3" s="45"/>
      <c r="N3" s="45"/>
      <c r="O3" s="45"/>
      <c r="P3" s="45"/>
      <c r="Q3" s="45"/>
      <c r="R3" s="45"/>
      <c r="S3" s="45"/>
      <c r="T3" s="45"/>
      <c r="U3" s="45"/>
      <c r="V3" s="45"/>
      <c r="W3" s="45"/>
      <c r="X3" s="45"/>
      <c r="Y3" s="45"/>
      <c r="Z3" s="45"/>
    </row>
    <row r="4" ht="11.25" customHeight="1">
      <c r="A4" s="46" t="s">
        <v>46</v>
      </c>
      <c r="B4" s="46">
        <v>3.0</v>
      </c>
      <c r="C4" s="47" t="s">
        <v>94</v>
      </c>
      <c r="D4" s="48" t="s">
        <v>98</v>
      </c>
      <c r="E4" s="48" t="s">
        <v>31</v>
      </c>
      <c r="F4" s="49" t="s">
        <v>46</v>
      </c>
      <c r="G4" s="49" t="s">
        <v>33</v>
      </c>
      <c r="H4" s="49" t="s">
        <v>33</v>
      </c>
      <c r="I4" s="50"/>
      <c r="J4" s="45"/>
      <c r="K4" s="45"/>
      <c r="L4" s="45"/>
      <c r="M4" s="45"/>
      <c r="N4" s="45"/>
      <c r="O4" s="45"/>
      <c r="P4" s="45"/>
      <c r="Q4" s="45"/>
      <c r="R4" s="45"/>
      <c r="S4" s="45"/>
      <c r="T4" s="45"/>
      <c r="U4" s="45"/>
      <c r="V4" s="45"/>
      <c r="W4" s="45"/>
      <c r="X4" s="45"/>
      <c r="Y4" s="45"/>
      <c r="Z4" s="45"/>
    </row>
    <row r="5" ht="11.25" customHeight="1">
      <c r="A5" s="46" t="s">
        <v>46</v>
      </c>
      <c r="B5" s="46">
        <v>4.0</v>
      </c>
      <c r="C5" s="47" t="s">
        <v>94</v>
      </c>
      <c r="D5" s="48" t="s">
        <v>99</v>
      </c>
      <c r="E5" s="48" t="s">
        <v>31</v>
      </c>
      <c r="F5" s="49" t="s">
        <v>33</v>
      </c>
      <c r="G5" s="49" t="s">
        <v>40</v>
      </c>
      <c r="H5" s="49" t="s">
        <v>33</v>
      </c>
      <c r="I5" s="52" t="s">
        <v>100</v>
      </c>
      <c r="J5" s="45"/>
      <c r="K5" s="45"/>
      <c r="L5" s="45"/>
      <c r="M5" s="45"/>
      <c r="N5" s="45"/>
      <c r="O5" s="45"/>
      <c r="P5" s="45"/>
      <c r="Q5" s="45"/>
      <c r="R5" s="45"/>
      <c r="S5" s="45"/>
      <c r="T5" s="45"/>
      <c r="U5" s="45"/>
      <c r="V5" s="45"/>
      <c r="W5" s="45"/>
      <c r="X5" s="45"/>
      <c r="Y5" s="45"/>
      <c r="Z5" s="45"/>
    </row>
    <row r="6" ht="11.25" customHeight="1">
      <c r="A6" s="46" t="s">
        <v>46</v>
      </c>
      <c r="B6" s="46">
        <v>5.0</v>
      </c>
      <c r="C6" s="47" t="s">
        <v>94</v>
      </c>
      <c r="D6" s="48" t="s">
        <v>101</v>
      </c>
      <c r="E6" s="48" t="s">
        <v>31</v>
      </c>
      <c r="F6" s="49" t="s">
        <v>32</v>
      </c>
      <c r="G6" s="49" t="s">
        <v>33</v>
      </c>
      <c r="H6" s="49" t="s">
        <v>33</v>
      </c>
      <c r="I6" s="50"/>
      <c r="J6" s="45"/>
      <c r="K6" s="45"/>
      <c r="L6" s="45"/>
      <c r="M6" s="45"/>
      <c r="N6" s="45"/>
      <c r="O6" s="45"/>
      <c r="P6" s="45"/>
      <c r="Q6" s="45"/>
      <c r="R6" s="45"/>
      <c r="S6" s="45"/>
      <c r="T6" s="45"/>
      <c r="U6" s="45"/>
      <c r="V6" s="45"/>
      <c r="W6" s="45"/>
      <c r="X6" s="45"/>
      <c r="Y6" s="45"/>
      <c r="Z6" s="45"/>
    </row>
    <row r="7" ht="11.25" customHeight="1">
      <c r="A7" s="46" t="s">
        <v>46</v>
      </c>
      <c r="B7" s="46">
        <v>6.0</v>
      </c>
      <c r="C7" s="47" t="s">
        <v>102</v>
      </c>
      <c r="D7" s="48" t="s">
        <v>103</v>
      </c>
      <c r="E7" s="48" t="s">
        <v>31</v>
      </c>
      <c r="F7" s="49" t="s">
        <v>32</v>
      </c>
      <c r="G7" s="49" t="s">
        <v>33</v>
      </c>
      <c r="H7" s="49" t="s">
        <v>33</v>
      </c>
      <c r="I7" s="50"/>
      <c r="J7" s="45"/>
      <c r="K7" s="45"/>
      <c r="L7" s="45"/>
      <c r="M7" s="45"/>
      <c r="N7" s="45"/>
      <c r="O7" s="45"/>
      <c r="P7" s="45"/>
      <c r="Q7" s="45"/>
      <c r="R7" s="45"/>
      <c r="S7" s="45"/>
      <c r="T7" s="45"/>
      <c r="U7" s="45"/>
      <c r="V7" s="45"/>
      <c r="W7" s="45"/>
      <c r="X7" s="45"/>
      <c r="Y7" s="45"/>
      <c r="Z7" s="45"/>
    </row>
    <row r="8" ht="11.25" customHeight="1">
      <c r="A8" s="46" t="s">
        <v>46</v>
      </c>
      <c r="B8" s="46">
        <v>7.0</v>
      </c>
      <c r="C8" s="47" t="s">
        <v>102</v>
      </c>
      <c r="D8" s="48" t="s">
        <v>104</v>
      </c>
      <c r="E8" s="48" t="s">
        <v>31</v>
      </c>
      <c r="F8" s="49" t="s">
        <v>32</v>
      </c>
      <c r="G8" s="49" t="s">
        <v>33</v>
      </c>
      <c r="H8" s="49" t="s">
        <v>33</v>
      </c>
      <c r="I8" s="50"/>
      <c r="J8" s="45"/>
      <c r="K8" s="45"/>
      <c r="L8" s="45"/>
      <c r="M8" s="45"/>
      <c r="N8" s="45"/>
      <c r="O8" s="45"/>
      <c r="P8" s="45"/>
      <c r="Q8" s="45"/>
      <c r="R8" s="45"/>
      <c r="S8" s="45"/>
      <c r="T8" s="45"/>
      <c r="U8" s="45"/>
      <c r="V8" s="45"/>
      <c r="W8" s="45"/>
      <c r="X8" s="45"/>
      <c r="Y8" s="45"/>
      <c r="Z8" s="45"/>
    </row>
    <row r="9" ht="11.25" customHeight="1">
      <c r="A9" s="46" t="s">
        <v>46</v>
      </c>
      <c r="B9" s="46">
        <v>8.0</v>
      </c>
      <c r="C9" s="47" t="s">
        <v>102</v>
      </c>
      <c r="D9" s="48" t="s">
        <v>105</v>
      </c>
      <c r="E9" s="48" t="s">
        <v>31</v>
      </c>
      <c r="F9" s="49" t="s">
        <v>32</v>
      </c>
      <c r="G9" s="49" t="s">
        <v>33</v>
      </c>
      <c r="H9" s="49" t="s">
        <v>33</v>
      </c>
      <c r="I9" s="50"/>
      <c r="J9" s="45"/>
      <c r="K9" s="45"/>
      <c r="L9" s="45"/>
      <c r="M9" s="45"/>
      <c r="N9" s="45"/>
      <c r="O9" s="45"/>
      <c r="P9" s="45"/>
      <c r="Q9" s="45"/>
      <c r="R9" s="45"/>
      <c r="S9" s="45"/>
      <c r="T9" s="45"/>
      <c r="U9" s="45"/>
      <c r="V9" s="45"/>
      <c r="W9" s="45"/>
      <c r="X9" s="45"/>
      <c r="Y9" s="45"/>
      <c r="Z9" s="45"/>
    </row>
    <row r="10">
      <c r="A10" s="51" t="s">
        <v>46</v>
      </c>
      <c r="B10" s="46">
        <v>9.0</v>
      </c>
      <c r="C10" s="47" t="s">
        <v>102</v>
      </c>
      <c r="D10" s="65" t="s">
        <v>106</v>
      </c>
      <c r="E10" s="48" t="s">
        <v>31</v>
      </c>
      <c r="F10" s="49" t="s">
        <v>33</v>
      </c>
      <c r="G10" s="49" t="s">
        <v>40</v>
      </c>
      <c r="H10" s="49" t="s">
        <v>33</v>
      </c>
      <c r="I10" s="52" t="s">
        <v>107</v>
      </c>
      <c r="J10" s="45"/>
      <c r="K10" s="45"/>
      <c r="L10" s="45"/>
      <c r="M10" s="45"/>
      <c r="N10" s="45"/>
      <c r="O10" s="45"/>
      <c r="P10" s="45"/>
      <c r="Q10" s="45"/>
      <c r="R10" s="45"/>
      <c r="S10" s="45"/>
      <c r="T10" s="45"/>
      <c r="U10" s="45"/>
      <c r="V10" s="45"/>
      <c r="W10" s="45"/>
      <c r="X10" s="45"/>
      <c r="Y10" s="45"/>
      <c r="Z10" s="45"/>
    </row>
    <row r="11" ht="11.25" customHeight="1">
      <c r="A11" s="51" t="s">
        <v>46</v>
      </c>
      <c r="B11" s="51">
        <v>10.0</v>
      </c>
      <c r="C11" s="47" t="s">
        <v>38</v>
      </c>
      <c r="D11" s="48" t="s">
        <v>108</v>
      </c>
      <c r="E11" s="48" t="s">
        <v>54</v>
      </c>
      <c r="F11" s="49" t="s">
        <v>33</v>
      </c>
      <c r="G11" s="49" t="s">
        <v>40</v>
      </c>
      <c r="H11" s="49" t="s">
        <v>33</v>
      </c>
      <c r="I11" s="52" t="s">
        <v>109</v>
      </c>
      <c r="J11" s="45"/>
      <c r="K11" s="45"/>
      <c r="L11" s="45"/>
      <c r="M11" s="45"/>
      <c r="N11" s="45"/>
      <c r="O11" s="45"/>
      <c r="P11" s="45"/>
      <c r="Q11" s="45"/>
      <c r="R11" s="45"/>
      <c r="S11" s="45"/>
      <c r="T11" s="45"/>
      <c r="U11" s="45"/>
      <c r="V11" s="45"/>
      <c r="W11" s="45"/>
      <c r="X11" s="45"/>
      <c r="Y11" s="45"/>
      <c r="Z11" s="45"/>
    </row>
    <row r="12" ht="11.25" customHeight="1">
      <c r="A12" s="46" t="s">
        <v>46</v>
      </c>
      <c r="B12" s="46">
        <v>11.0</v>
      </c>
      <c r="C12" s="47" t="s">
        <v>110</v>
      </c>
      <c r="D12" s="48" t="s">
        <v>111</v>
      </c>
      <c r="E12" s="48" t="s">
        <v>31</v>
      </c>
      <c r="F12" s="49" t="s">
        <v>32</v>
      </c>
      <c r="G12" s="49" t="s">
        <v>33</v>
      </c>
      <c r="H12" s="49" t="s">
        <v>33</v>
      </c>
      <c r="I12" s="50"/>
      <c r="J12" s="45"/>
      <c r="K12" s="45"/>
      <c r="L12" s="45"/>
      <c r="M12" s="45"/>
      <c r="N12" s="45"/>
      <c r="O12" s="45"/>
      <c r="P12" s="45"/>
      <c r="Q12" s="45"/>
      <c r="R12" s="45"/>
      <c r="S12" s="45"/>
      <c r="T12" s="45"/>
      <c r="U12" s="45"/>
      <c r="V12" s="45"/>
      <c r="W12" s="45"/>
      <c r="X12" s="45"/>
      <c r="Y12" s="45"/>
      <c r="Z12" s="45"/>
    </row>
    <row r="13" ht="11.25" customHeight="1">
      <c r="A13" s="46" t="s">
        <v>46</v>
      </c>
      <c r="B13" s="46">
        <v>12.0</v>
      </c>
      <c r="C13" s="47" t="s">
        <v>110</v>
      </c>
      <c r="D13" s="48" t="s">
        <v>112</v>
      </c>
      <c r="E13" s="48" t="s">
        <v>31</v>
      </c>
      <c r="F13" s="49" t="s">
        <v>32</v>
      </c>
      <c r="G13" s="49" t="s">
        <v>33</v>
      </c>
      <c r="H13" s="49" t="s">
        <v>33</v>
      </c>
      <c r="I13" s="50"/>
      <c r="J13" s="45"/>
      <c r="K13" s="45"/>
      <c r="L13" s="45"/>
      <c r="M13" s="45"/>
      <c r="N13" s="45"/>
      <c r="O13" s="45"/>
      <c r="P13" s="45"/>
      <c r="Q13" s="45"/>
      <c r="R13" s="45"/>
      <c r="S13" s="45"/>
      <c r="T13" s="45"/>
      <c r="U13" s="45"/>
      <c r="V13" s="45"/>
      <c r="W13" s="45"/>
      <c r="X13" s="45"/>
      <c r="Y13" s="45"/>
      <c r="Z13" s="45"/>
    </row>
    <row r="14" ht="11.25" customHeight="1">
      <c r="A14" s="51" t="s">
        <v>46</v>
      </c>
      <c r="B14" s="46">
        <v>13.0</v>
      </c>
      <c r="C14" s="47" t="s">
        <v>110</v>
      </c>
      <c r="D14" s="48" t="s">
        <v>113</v>
      </c>
      <c r="E14" s="48" t="s">
        <v>31</v>
      </c>
      <c r="F14" s="49" t="s">
        <v>32</v>
      </c>
      <c r="G14" s="49" t="s">
        <v>33</v>
      </c>
      <c r="H14" s="49" t="s">
        <v>33</v>
      </c>
      <c r="I14" s="50"/>
      <c r="J14" s="45"/>
      <c r="K14" s="45"/>
      <c r="L14" s="45"/>
      <c r="M14" s="45"/>
      <c r="N14" s="45"/>
      <c r="O14" s="45"/>
      <c r="P14" s="45"/>
      <c r="Q14" s="45"/>
      <c r="R14" s="45"/>
      <c r="S14" s="45"/>
      <c r="T14" s="45"/>
      <c r="U14" s="45"/>
      <c r="V14" s="45"/>
      <c r="W14" s="45"/>
      <c r="X14" s="45"/>
      <c r="Y14" s="45"/>
      <c r="Z14" s="45"/>
    </row>
    <row r="15" ht="11.25" customHeight="1">
      <c r="A15" s="51" t="s">
        <v>46</v>
      </c>
      <c r="B15" s="46">
        <v>14.0</v>
      </c>
      <c r="C15" s="47" t="s">
        <v>110</v>
      </c>
      <c r="D15" s="48" t="s">
        <v>114</v>
      </c>
      <c r="E15" s="48" t="s">
        <v>31</v>
      </c>
      <c r="F15" s="49" t="s">
        <v>32</v>
      </c>
      <c r="G15" s="49" t="s">
        <v>33</v>
      </c>
      <c r="H15" s="49" t="s">
        <v>33</v>
      </c>
      <c r="I15" s="50"/>
      <c r="J15" s="45"/>
      <c r="K15" s="45"/>
      <c r="L15" s="45"/>
      <c r="M15" s="45"/>
      <c r="N15" s="45"/>
      <c r="O15" s="45"/>
      <c r="P15" s="45"/>
      <c r="Q15" s="45"/>
      <c r="R15" s="45"/>
      <c r="S15" s="45"/>
      <c r="T15" s="45"/>
      <c r="U15" s="45"/>
      <c r="V15" s="45"/>
      <c r="W15" s="45"/>
      <c r="X15" s="45"/>
      <c r="Y15" s="45"/>
      <c r="Z15" s="45"/>
    </row>
    <row r="16" ht="11.25" customHeight="1">
      <c r="A16" s="51" t="s">
        <v>46</v>
      </c>
      <c r="B16" s="46">
        <v>15.0</v>
      </c>
      <c r="C16" s="47" t="s">
        <v>110</v>
      </c>
      <c r="D16" s="48" t="s">
        <v>115</v>
      </c>
      <c r="E16" s="48" t="s">
        <v>54</v>
      </c>
      <c r="F16" s="49" t="s">
        <v>33</v>
      </c>
      <c r="G16" s="49" t="s">
        <v>40</v>
      </c>
      <c r="H16" s="49" t="s">
        <v>33</v>
      </c>
      <c r="I16" s="52" t="s">
        <v>116</v>
      </c>
      <c r="J16" s="45"/>
      <c r="K16" s="45"/>
      <c r="L16" s="45"/>
      <c r="M16" s="45"/>
      <c r="N16" s="45"/>
      <c r="O16" s="45"/>
      <c r="P16" s="45"/>
      <c r="Q16" s="45"/>
      <c r="R16" s="45"/>
      <c r="S16" s="45"/>
      <c r="T16" s="45"/>
      <c r="U16" s="45"/>
      <c r="V16" s="45"/>
      <c r="W16" s="45"/>
      <c r="X16" s="45"/>
      <c r="Y16" s="45"/>
      <c r="Z16" s="45"/>
    </row>
    <row r="17" ht="11.25" customHeight="1">
      <c r="A17" s="46" t="s">
        <v>46</v>
      </c>
      <c r="B17" s="46">
        <v>16.0</v>
      </c>
      <c r="C17" s="47" t="s">
        <v>117</v>
      </c>
      <c r="D17" s="48" t="s">
        <v>118</v>
      </c>
      <c r="E17" s="48" t="s">
        <v>31</v>
      </c>
      <c r="F17" s="49" t="s">
        <v>46</v>
      </c>
      <c r="G17" s="49" t="s">
        <v>33</v>
      </c>
      <c r="H17" s="49" t="s">
        <v>33</v>
      </c>
      <c r="I17" s="50"/>
      <c r="J17" s="45"/>
      <c r="K17" s="45"/>
      <c r="L17" s="45"/>
      <c r="M17" s="45"/>
      <c r="N17" s="45"/>
      <c r="O17" s="45"/>
      <c r="P17" s="45"/>
      <c r="Q17" s="45"/>
      <c r="R17" s="45"/>
      <c r="S17" s="45"/>
      <c r="T17" s="45"/>
      <c r="U17" s="45"/>
      <c r="V17" s="45"/>
      <c r="W17" s="45"/>
      <c r="X17" s="45"/>
      <c r="Y17" s="45"/>
      <c r="Z17" s="45"/>
    </row>
    <row r="18" ht="11.25" customHeight="1">
      <c r="A18" s="51" t="s">
        <v>46</v>
      </c>
      <c r="B18" s="46">
        <v>17.0</v>
      </c>
      <c r="C18" s="54" t="s">
        <v>119</v>
      </c>
      <c r="D18" s="48" t="s">
        <v>120</v>
      </c>
      <c r="E18" s="48" t="s">
        <v>31</v>
      </c>
      <c r="F18" s="49" t="s">
        <v>46</v>
      </c>
      <c r="G18" s="49" t="s">
        <v>33</v>
      </c>
      <c r="H18" s="49" t="s">
        <v>33</v>
      </c>
      <c r="I18" s="50"/>
      <c r="J18" s="45"/>
      <c r="K18" s="45"/>
      <c r="L18" s="45"/>
      <c r="M18" s="45"/>
      <c r="N18" s="45"/>
      <c r="O18" s="45"/>
      <c r="P18" s="45"/>
      <c r="Q18" s="45"/>
      <c r="R18" s="45"/>
      <c r="S18" s="45"/>
      <c r="T18" s="45"/>
      <c r="U18" s="45"/>
      <c r="V18" s="45"/>
      <c r="W18" s="45"/>
      <c r="X18" s="45"/>
      <c r="Y18" s="45"/>
      <c r="Z18" s="45"/>
    </row>
    <row r="19" ht="11.25" customHeight="1">
      <c r="A19" s="46" t="s">
        <v>46</v>
      </c>
      <c r="B19" s="46">
        <v>18.0</v>
      </c>
      <c r="C19" s="54" t="s">
        <v>119</v>
      </c>
      <c r="D19" s="48" t="s">
        <v>121</v>
      </c>
      <c r="E19" s="48" t="s">
        <v>31</v>
      </c>
      <c r="F19" s="49" t="s">
        <v>28</v>
      </c>
      <c r="G19" s="49" t="s">
        <v>33</v>
      </c>
      <c r="H19" s="49" t="s">
        <v>33</v>
      </c>
      <c r="I19" s="50"/>
      <c r="J19" s="45"/>
      <c r="K19" s="45"/>
      <c r="L19" s="45"/>
      <c r="M19" s="45"/>
      <c r="N19" s="45"/>
      <c r="O19" s="45"/>
      <c r="P19" s="45"/>
      <c r="Q19" s="45"/>
      <c r="R19" s="45"/>
      <c r="S19" s="45"/>
      <c r="T19" s="45"/>
      <c r="U19" s="45"/>
      <c r="V19" s="45"/>
      <c r="W19" s="45"/>
      <c r="X19" s="45"/>
      <c r="Y19" s="45"/>
      <c r="Z19" s="45"/>
    </row>
    <row r="20" ht="11.25" customHeight="1">
      <c r="A20" s="58"/>
      <c r="B20" s="45"/>
      <c r="C20" s="59"/>
      <c r="D20" s="45"/>
      <c r="E20" s="45"/>
      <c r="J20" s="45"/>
      <c r="K20" s="45"/>
      <c r="L20" s="45"/>
      <c r="M20" s="45"/>
      <c r="N20" s="45"/>
      <c r="O20" s="45"/>
      <c r="P20" s="45"/>
      <c r="Q20" s="45"/>
      <c r="R20" s="45"/>
      <c r="S20" s="45"/>
      <c r="T20" s="45"/>
      <c r="U20" s="45"/>
      <c r="V20" s="45"/>
      <c r="W20" s="45"/>
      <c r="X20" s="45"/>
      <c r="Y20" s="45"/>
      <c r="Z20" s="45"/>
    </row>
    <row r="21" ht="11.25" hidden="1" customHeight="1">
      <c r="A21" s="60" t="s">
        <v>85</v>
      </c>
      <c r="B21" s="8"/>
      <c r="C21" s="8"/>
      <c r="D21" s="8"/>
      <c r="E21" s="8"/>
      <c r="F21" s="8"/>
      <c r="G21" s="8"/>
      <c r="H21" s="8"/>
      <c r="I21" s="9"/>
      <c r="J21" s="45"/>
      <c r="K21" s="45"/>
      <c r="L21" s="45"/>
      <c r="M21" s="45"/>
      <c r="N21" s="45"/>
      <c r="O21" s="45"/>
      <c r="P21" s="45"/>
      <c r="Q21" s="45"/>
      <c r="R21" s="45"/>
      <c r="S21" s="45"/>
      <c r="T21" s="45"/>
      <c r="U21" s="45"/>
      <c r="V21" s="45"/>
      <c r="W21" s="45"/>
      <c r="X21" s="45"/>
      <c r="Y21" s="45"/>
      <c r="Z21" s="45"/>
    </row>
    <row r="22" ht="11.25" hidden="1" customHeight="1">
      <c r="A22" s="61"/>
      <c r="B22" s="62"/>
      <c r="C22" s="62"/>
      <c r="D22" s="63" t="s">
        <v>86</v>
      </c>
      <c r="E22" s="63"/>
      <c r="F22" s="63">
        <f t="shared" ref="F22:H22" si="1">COUNTIF(F2:F19,"Y")</f>
        <v>0</v>
      </c>
      <c r="G22" s="63">
        <f t="shared" si="1"/>
        <v>5</v>
      </c>
      <c r="H22" s="63">
        <f t="shared" si="1"/>
        <v>0</v>
      </c>
      <c r="I22" s="62"/>
      <c r="J22" s="45"/>
      <c r="K22" s="45"/>
      <c r="L22" s="45"/>
      <c r="M22" s="45"/>
      <c r="N22" s="45"/>
      <c r="O22" s="45"/>
      <c r="P22" s="45"/>
      <c r="Q22" s="45"/>
      <c r="R22" s="45"/>
      <c r="S22" s="45"/>
      <c r="T22" s="45"/>
      <c r="U22" s="45"/>
      <c r="V22" s="45"/>
      <c r="W22" s="45"/>
      <c r="X22" s="45"/>
      <c r="Y22" s="45"/>
      <c r="Z22" s="45"/>
    </row>
    <row r="23" ht="11.25" hidden="1" customHeight="1">
      <c r="A23" s="64"/>
      <c r="B23" s="62"/>
      <c r="C23" s="62"/>
      <c r="D23" s="63" t="s">
        <v>87</v>
      </c>
      <c r="E23" s="63"/>
      <c r="F23" s="63">
        <f t="shared" ref="F23:H23" si="2">COUNTIF(F2:F19,"N")</f>
        <v>5</v>
      </c>
      <c r="G23" s="63">
        <f t="shared" si="2"/>
        <v>13</v>
      </c>
      <c r="H23" s="63">
        <f t="shared" si="2"/>
        <v>18</v>
      </c>
      <c r="I23" s="62"/>
      <c r="J23" s="45"/>
      <c r="K23" s="45"/>
      <c r="L23" s="45"/>
      <c r="M23" s="45"/>
      <c r="N23" s="45"/>
      <c r="O23" s="45"/>
      <c r="P23" s="45"/>
      <c r="Q23" s="45"/>
      <c r="R23" s="45"/>
      <c r="S23" s="45"/>
      <c r="T23" s="45"/>
      <c r="U23" s="45"/>
      <c r="V23" s="45"/>
      <c r="W23" s="45"/>
      <c r="X23" s="45"/>
      <c r="Y23" s="45"/>
      <c r="Z23" s="45"/>
    </row>
    <row r="24" ht="11.25" hidden="1" customHeight="1">
      <c r="A24" s="64"/>
      <c r="B24" s="62"/>
      <c r="C24" s="62"/>
      <c r="D24" s="63" t="s">
        <v>88</v>
      </c>
      <c r="E24" s="63"/>
      <c r="F24" s="63">
        <f>COUNTIF(F2:F19, "C")</f>
        <v>9</v>
      </c>
      <c r="G24" s="63"/>
      <c r="H24" s="63"/>
      <c r="I24" s="62"/>
      <c r="J24" s="45"/>
      <c r="K24" s="45"/>
      <c r="L24" s="45"/>
      <c r="M24" s="45"/>
      <c r="N24" s="45"/>
      <c r="O24" s="45"/>
      <c r="P24" s="45"/>
      <c r="Q24" s="45"/>
      <c r="R24" s="45"/>
      <c r="S24" s="45"/>
      <c r="T24" s="45"/>
      <c r="U24" s="45"/>
      <c r="V24" s="45"/>
      <c r="W24" s="45"/>
      <c r="X24" s="45"/>
      <c r="Y24" s="45"/>
      <c r="Z24" s="45"/>
    </row>
    <row r="25" ht="11.25" hidden="1" customHeight="1">
      <c r="A25" s="64"/>
      <c r="B25" s="62"/>
      <c r="C25" s="62"/>
      <c r="D25" s="63" t="s">
        <v>89</v>
      </c>
      <c r="E25" s="63"/>
      <c r="F25" s="63">
        <f>COUNTIF(F2:F19, "A")</f>
        <v>1</v>
      </c>
      <c r="G25" s="63"/>
      <c r="H25" s="63"/>
      <c r="I25" s="62"/>
      <c r="J25" s="45"/>
      <c r="K25" s="45"/>
      <c r="L25" s="45"/>
      <c r="M25" s="45"/>
      <c r="N25" s="45"/>
      <c r="O25" s="45"/>
      <c r="P25" s="45"/>
      <c r="Q25" s="45"/>
      <c r="R25" s="45"/>
      <c r="S25" s="45"/>
      <c r="T25" s="45"/>
      <c r="U25" s="45"/>
      <c r="V25" s="45"/>
      <c r="W25" s="45"/>
      <c r="X25" s="45"/>
      <c r="Y25" s="45"/>
      <c r="Z25" s="45"/>
    </row>
    <row r="26" ht="11.25" hidden="1" customHeight="1">
      <c r="A26" s="64"/>
      <c r="B26" s="62"/>
      <c r="C26" s="62"/>
      <c r="D26" s="63" t="s">
        <v>90</v>
      </c>
      <c r="E26" s="63"/>
      <c r="F26" s="63">
        <f>COUNTIF(F2:F19, "B")</f>
        <v>3</v>
      </c>
      <c r="G26" s="63"/>
      <c r="H26" s="63"/>
      <c r="I26" s="62"/>
      <c r="J26" s="45"/>
      <c r="K26" s="45"/>
      <c r="L26" s="45"/>
      <c r="M26" s="45"/>
      <c r="N26" s="45"/>
      <c r="O26" s="45"/>
      <c r="P26" s="45"/>
      <c r="Q26" s="45"/>
      <c r="R26" s="45"/>
      <c r="S26" s="45"/>
      <c r="T26" s="45"/>
      <c r="U26" s="45"/>
      <c r="V26" s="45"/>
      <c r="W26" s="45"/>
      <c r="X26" s="45"/>
      <c r="Y26" s="45"/>
      <c r="Z26" s="45"/>
    </row>
    <row r="27" ht="11.25" hidden="1" customHeight="1">
      <c r="A27" s="64"/>
      <c r="B27" s="62"/>
      <c r="C27" s="62"/>
      <c r="D27" s="63" t="s">
        <v>91</v>
      </c>
      <c r="E27" s="63">
        <f>COUNTIF(E2:E19,"R")</f>
        <v>16</v>
      </c>
      <c r="F27" s="63"/>
      <c r="G27" s="63"/>
      <c r="H27" s="63"/>
      <c r="I27" s="62"/>
      <c r="J27" s="45"/>
      <c r="K27" s="45"/>
      <c r="L27" s="45"/>
      <c r="M27" s="45"/>
      <c r="N27" s="45"/>
      <c r="O27" s="45"/>
      <c r="P27" s="45"/>
      <c r="Q27" s="45"/>
      <c r="R27" s="45"/>
      <c r="S27" s="45"/>
      <c r="T27" s="45"/>
      <c r="U27" s="45"/>
      <c r="V27" s="45"/>
      <c r="W27" s="45"/>
      <c r="X27" s="45"/>
      <c r="Y27" s="45"/>
      <c r="Z27" s="45"/>
    </row>
    <row r="28" ht="11.25" hidden="1" customHeight="1">
      <c r="A28" s="64"/>
      <c r="B28" s="62"/>
      <c r="C28" s="62"/>
      <c r="D28" s="63" t="s">
        <v>92</v>
      </c>
      <c r="E28" s="63">
        <f>COUNTIF(E2:E19, "O")</f>
        <v>2</v>
      </c>
      <c r="F28" s="63"/>
      <c r="G28" s="63"/>
      <c r="H28" s="63"/>
      <c r="I28" s="62"/>
      <c r="J28" s="45"/>
      <c r="K28" s="45"/>
      <c r="L28" s="45"/>
      <c r="M28" s="45"/>
      <c r="N28" s="45"/>
      <c r="O28" s="45"/>
      <c r="P28" s="45"/>
      <c r="Q28" s="45"/>
      <c r="R28" s="45"/>
      <c r="S28" s="45"/>
      <c r="T28" s="45"/>
      <c r="U28" s="45"/>
      <c r="V28" s="45"/>
      <c r="W28" s="45"/>
      <c r="X28" s="45"/>
      <c r="Y28" s="45"/>
      <c r="Z28" s="45"/>
    </row>
    <row r="29" ht="11.25" hidden="1" customHeight="1">
      <c r="A29" s="64"/>
      <c r="B29" s="62"/>
      <c r="C29" s="62"/>
      <c r="D29" s="63" t="s">
        <v>93</v>
      </c>
      <c r="E29" s="63">
        <f>SUM(E27:E28)</f>
        <v>18</v>
      </c>
      <c r="F29" s="63"/>
      <c r="G29" s="63"/>
      <c r="H29" s="63"/>
      <c r="I29" s="62"/>
      <c r="J29" s="45"/>
      <c r="K29" s="45"/>
      <c r="L29" s="45"/>
      <c r="M29" s="45"/>
      <c r="N29" s="45"/>
      <c r="O29" s="45"/>
      <c r="P29" s="45"/>
      <c r="Q29" s="45"/>
      <c r="R29" s="45"/>
      <c r="S29" s="45"/>
      <c r="T29" s="45"/>
      <c r="U29" s="45"/>
      <c r="V29" s="45"/>
      <c r="W29" s="45"/>
      <c r="X29" s="45"/>
      <c r="Y29" s="45"/>
      <c r="Z29" s="45"/>
    </row>
    <row r="30" ht="11.25" customHeight="1">
      <c r="A30" s="58"/>
      <c r="B30" s="45"/>
      <c r="C30" s="59"/>
      <c r="D30" s="45"/>
      <c r="E30" s="45"/>
      <c r="J30" s="45"/>
      <c r="K30" s="45"/>
      <c r="L30" s="45"/>
      <c r="M30" s="45"/>
      <c r="N30" s="45"/>
      <c r="O30" s="45"/>
      <c r="P30" s="45"/>
      <c r="Q30" s="45"/>
      <c r="R30" s="45"/>
      <c r="S30" s="45"/>
      <c r="T30" s="45"/>
      <c r="U30" s="45"/>
      <c r="V30" s="45"/>
      <c r="W30" s="45"/>
      <c r="X30" s="45"/>
      <c r="Y30" s="45"/>
      <c r="Z30" s="45"/>
    </row>
    <row r="31" ht="11.25" customHeight="1">
      <c r="A31" s="58"/>
      <c r="B31" s="45"/>
      <c r="C31" s="59"/>
      <c r="D31" s="45"/>
      <c r="E31" s="45"/>
      <c r="J31" s="45"/>
      <c r="K31" s="45"/>
      <c r="L31" s="45"/>
      <c r="M31" s="45"/>
      <c r="N31" s="45"/>
      <c r="O31" s="45"/>
      <c r="P31" s="45"/>
      <c r="Q31" s="45"/>
      <c r="R31" s="45"/>
      <c r="S31" s="45"/>
      <c r="T31" s="45"/>
      <c r="U31" s="45"/>
      <c r="V31" s="45"/>
      <c r="W31" s="45"/>
      <c r="X31" s="45"/>
      <c r="Y31" s="45"/>
      <c r="Z31" s="45"/>
    </row>
    <row r="32" ht="11.25" customHeight="1">
      <c r="A32" s="58"/>
      <c r="B32" s="45"/>
      <c r="C32" s="59"/>
      <c r="D32" s="45"/>
      <c r="E32" s="45"/>
      <c r="J32" s="45"/>
      <c r="K32" s="45"/>
      <c r="L32" s="45"/>
      <c r="M32" s="45"/>
      <c r="N32" s="45"/>
      <c r="O32" s="45"/>
      <c r="P32" s="45"/>
      <c r="Q32" s="45"/>
      <c r="R32" s="45"/>
      <c r="S32" s="45"/>
      <c r="T32" s="45"/>
      <c r="U32" s="45"/>
      <c r="V32" s="45"/>
      <c r="W32" s="45"/>
      <c r="X32" s="45"/>
      <c r="Y32" s="45"/>
      <c r="Z32" s="45"/>
    </row>
    <row r="33" ht="11.25" customHeight="1">
      <c r="A33" s="58"/>
      <c r="B33" s="45"/>
      <c r="C33" s="59"/>
      <c r="D33" s="45"/>
      <c r="E33" s="45"/>
      <c r="J33" s="45"/>
      <c r="K33" s="45"/>
      <c r="L33" s="45"/>
      <c r="M33" s="45"/>
      <c r="N33" s="45"/>
      <c r="O33" s="45"/>
      <c r="P33" s="45"/>
      <c r="Q33" s="45"/>
      <c r="R33" s="45"/>
      <c r="S33" s="45"/>
      <c r="T33" s="45"/>
      <c r="U33" s="45"/>
      <c r="V33" s="45"/>
      <c r="W33" s="45"/>
      <c r="X33" s="45"/>
      <c r="Y33" s="45"/>
      <c r="Z33" s="45"/>
    </row>
    <row r="34" ht="11.25" customHeight="1">
      <c r="A34" s="58"/>
      <c r="B34" s="45"/>
      <c r="C34" s="59"/>
      <c r="D34" s="45"/>
      <c r="E34" s="45"/>
      <c r="J34" s="45"/>
      <c r="K34" s="45"/>
      <c r="L34" s="45"/>
      <c r="M34" s="45"/>
      <c r="N34" s="45"/>
      <c r="O34" s="45"/>
      <c r="P34" s="45"/>
      <c r="Q34" s="45"/>
      <c r="R34" s="45"/>
      <c r="S34" s="45"/>
      <c r="T34" s="45"/>
      <c r="U34" s="45"/>
      <c r="V34" s="45"/>
      <c r="W34" s="45"/>
      <c r="X34" s="45"/>
      <c r="Y34" s="45"/>
      <c r="Z34" s="45"/>
    </row>
    <row r="35" ht="11.25" customHeight="1">
      <c r="A35" s="58"/>
      <c r="B35" s="45"/>
      <c r="C35" s="59"/>
      <c r="D35" s="45"/>
      <c r="E35" s="45"/>
      <c r="J35" s="45"/>
      <c r="K35" s="45"/>
      <c r="L35" s="45"/>
      <c r="M35" s="45"/>
      <c r="N35" s="45"/>
      <c r="O35" s="45"/>
      <c r="P35" s="45"/>
      <c r="Q35" s="45"/>
      <c r="R35" s="45"/>
      <c r="S35" s="45"/>
      <c r="T35" s="45"/>
      <c r="U35" s="45"/>
      <c r="V35" s="45"/>
      <c r="W35" s="45"/>
      <c r="X35" s="45"/>
      <c r="Y35" s="45"/>
      <c r="Z35" s="45"/>
    </row>
    <row r="36" ht="11.25" customHeight="1">
      <c r="A36" s="58"/>
      <c r="B36" s="45"/>
      <c r="C36" s="59"/>
      <c r="D36" s="45"/>
      <c r="E36" s="45"/>
      <c r="J36" s="45"/>
      <c r="K36" s="45"/>
      <c r="L36" s="45"/>
      <c r="M36" s="45"/>
      <c r="N36" s="45"/>
      <c r="O36" s="45"/>
      <c r="P36" s="45"/>
      <c r="Q36" s="45"/>
      <c r="R36" s="45"/>
      <c r="S36" s="45"/>
      <c r="T36" s="45"/>
      <c r="U36" s="45"/>
      <c r="V36" s="45"/>
      <c r="W36" s="45"/>
      <c r="X36" s="45"/>
      <c r="Y36" s="45"/>
      <c r="Z36" s="45"/>
    </row>
    <row r="37" ht="11.25" customHeight="1">
      <c r="A37" s="58"/>
      <c r="B37" s="45"/>
      <c r="C37" s="59"/>
      <c r="D37" s="45"/>
      <c r="E37" s="45"/>
      <c r="J37" s="45"/>
      <c r="K37" s="45"/>
      <c r="L37" s="45"/>
      <c r="M37" s="45"/>
      <c r="N37" s="45"/>
      <c r="O37" s="45"/>
      <c r="P37" s="45"/>
      <c r="Q37" s="45"/>
      <c r="R37" s="45"/>
      <c r="S37" s="45"/>
      <c r="T37" s="45"/>
      <c r="U37" s="45"/>
      <c r="V37" s="45"/>
      <c r="W37" s="45"/>
      <c r="X37" s="45"/>
      <c r="Y37" s="45"/>
      <c r="Z37" s="45"/>
    </row>
    <row r="38" ht="11.25" customHeight="1">
      <c r="A38" s="58"/>
      <c r="B38" s="45"/>
      <c r="C38" s="59"/>
      <c r="D38" s="45"/>
      <c r="E38" s="45"/>
      <c r="J38" s="45"/>
      <c r="K38" s="45"/>
      <c r="L38" s="45"/>
      <c r="M38" s="45"/>
      <c r="N38" s="45"/>
      <c r="O38" s="45"/>
      <c r="P38" s="45"/>
      <c r="Q38" s="45"/>
      <c r="R38" s="45"/>
      <c r="S38" s="45"/>
      <c r="T38" s="45"/>
      <c r="U38" s="45"/>
      <c r="V38" s="45"/>
      <c r="W38" s="45"/>
      <c r="X38" s="45"/>
      <c r="Y38" s="45"/>
      <c r="Z38" s="45"/>
    </row>
    <row r="39" ht="11.25" customHeight="1">
      <c r="A39" s="58"/>
      <c r="B39" s="45"/>
      <c r="C39" s="59"/>
      <c r="D39" s="45"/>
      <c r="E39" s="45"/>
      <c r="J39" s="45"/>
      <c r="K39" s="45"/>
      <c r="L39" s="45"/>
      <c r="M39" s="45"/>
      <c r="N39" s="45"/>
      <c r="O39" s="45"/>
      <c r="P39" s="45"/>
      <c r="Q39" s="45"/>
      <c r="R39" s="45"/>
      <c r="S39" s="45"/>
      <c r="T39" s="45"/>
      <c r="U39" s="45"/>
      <c r="V39" s="45"/>
      <c r="W39" s="45"/>
      <c r="X39" s="45"/>
      <c r="Y39" s="45"/>
      <c r="Z39" s="45"/>
    </row>
    <row r="40" ht="11.25" customHeight="1">
      <c r="A40" s="58"/>
      <c r="B40" s="45"/>
      <c r="C40" s="59"/>
      <c r="D40" s="45"/>
      <c r="E40" s="45"/>
      <c r="J40" s="45"/>
      <c r="K40" s="45"/>
      <c r="L40" s="45"/>
      <c r="M40" s="45"/>
      <c r="N40" s="45"/>
      <c r="O40" s="45"/>
      <c r="P40" s="45"/>
      <c r="Q40" s="45"/>
      <c r="R40" s="45"/>
      <c r="S40" s="45"/>
      <c r="T40" s="45"/>
      <c r="U40" s="45"/>
      <c r="V40" s="45"/>
      <c r="W40" s="45"/>
      <c r="X40" s="45"/>
      <c r="Y40" s="45"/>
      <c r="Z40" s="45"/>
    </row>
    <row r="41" ht="11.25" customHeight="1">
      <c r="A41" s="58"/>
      <c r="B41" s="45"/>
      <c r="C41" s="59"/>
      <c r="D41" s="45"/>
      <c r="E41" s="45"/>
      <c r="J41" s="45"/>
      <c r="K41" s="45"/>
      <c r="L41" s="45"/>
      <c r="M41" s="45"/>
      <c r="N41" s="45"/>
      <c r="O41" s="45"/>
      <c r="P41" s="45"/>
      <c r="Q41" s="45"/>
      <c r="R41" s="45"/>
      <c r="S41" s="45"/>
      <c r="T41" s="45"/>
      <c r="U41" s="45"/>
      <c r="V41" s="45"/>
      <c r="W41" s="45"/>
      <c r="X41" s="45"/>
      <c r="Y41" s="45"/>
      <c r="Z41" s="45"/>
    </row>
    <row r="42" ht="11.25" customHeight="1">
      <c r="A42" s="58"/>
      <c r="B42" s="45"/>
      <c r="C42" s="59"/>
      <c r="D42" s="45"/>
      <c r="E42" s="45"/>
      <c r="J42" s="45"/>
      <c r="K42" s="45"/>
      <c r="L42" s="45"/>
      <c r="M42" s="45"/>
      <c r="N42" s="45"/>
      <c r="O42" s="45"/>
      <c r="P42" s="45"/>
      <c r="Q42" s="45"/>
      <c r="R42" s="45"/>
      <c r="S42" s="45"/>
      <c r="T42" s="45"/>
      <c r="U42" s="45"/>
      <c r="V42" s="45"/>
      <c r="W42" s="45"/>
      <c r="X42" s="45"/>
      <c r="Y42" s="45"/>
      <c r="Z42" s="45"/>
    </row>
    <row r="43" ht="11.25" customHeight="1">
      <c r="A43" s="58"/>
      <c r="B43" s="45"/>
      <c r="C43" s="59"/>
      <c r="D43" s="45"/>
      <c r="E43" s="45"/>
      <c r="J43" s="45"/>
      <c r="K43" s="45"/>
      <c r="L43" s="45"/>
      <c r="M43" s="45"/>
      <c r="N43" s="45"/>
      <c r="O43" s="45"/>
      <c r="P43" s="45"/>
      <c r="Q43" s="45"/>
      <c r="R43" s="45"/>
      <c r="S43" s="45"/>
      <c r="T43" s="45"/>
      <c r="U43" s="45"/>
      <c r="V43" s="45"/>
      <c r="W43" s="45"/>
      <c r="X43" s="45"/>
      <c r="Y43" s="45"/>
      <c r="Z43" s="45"/>
    </row>
    <row r="44" ht="11.25" customHeight="1">
      <c r="A44" s="58"/>
      <c r="B44" s="45"/>
      <c r="C44" s="59"/>
      <c r="D44" s="45"/>
      <c r="E44" s="45"/>
      <c r="J44" s="45"/>
      <c r="K44" s="45"/>
      <c r="L44" s="45"/>
      <c r="M44" s="45"/>
      <c r="N44" s="45"/>
      <c r="O44" s="45"/>
      <c r="P44" s="45"/>
      <c r="Q44" s="45"/>
      <c r="R44" s="45"/>
      <c r="S44" s="45"/>
      <c r="T44" s="45"/>
      <c r="U44" s="45"/>
      <c r="V44" s="45"/>
      <c r="W44" s="45"/>
      <c r="X44" s="45"/>
      <c r="Y44" s="45"/>
      <c r="Z44" s="45"/>
    </row>
    <row r="45" ht="11.25" customHeight="1">
      <c r="A45" s="58"/>
      <c r="B45" s="45"/>
      <c r="C45" s="59"/>
      <c r="D45" s="45"/>
      <c r="E45" s="45"/>
      <c r="J45" s="45"/>
      <c r="K45" s="45"/>
      <c r="L45" s="45"/>
      <c r="M45" s="45"/>
      <c r="N45" s="45"/>
      <c r="O45" s="45"/>
      <c r="P45" s="45"/>
      <c r="Q45" s="45"/>
      <c r="R45" s="45"/>
      <c r="S45" s="45"/>
      <c r="T45" s="45"/>
      <c r="U45" s="45"/>
      <c r="V45" s="45"/>
      <c r="W45" s="45"/>
      <c r="X45" s="45"/>
      <c r="Y45" s="45"/>
      <c r="Z45" s="45"/>
    </row>
    <row r="46" ht="11.25" customHeight="1">
      <c r="A46" s="58"/>
      <c r="B46" s="45"/>
      <c r="C46" s="59"/>
      <c r="D46" s="45"/>
      <c r="E46" s="45"/>
      <c r="J46" s="45"/>
      <c r="K46" s="45"/>
      <c r="L46" s="45"/>
      <c r="M46" s="45"/>
      <c r="N46" s="45"/>
      <c r="O46" s="45"/>
      <c r="P46" s="45"/>
      <c r="Q46" s="45"/>
      <c r="R46" s="45"/>
      <c r="S46" s="45"/>
      <c r="T46" s="45"/>
      <c r="U46" s="45"/>
      <c r="V46" s="45"/>
      <c r="W46" s="45"/>
      <c r="X46" s="45"/>
      <c r="Y46" s="45"/>
      <c r="Z46" s="45"/>
    </row>
    <row r="47" ht="11.25" customHeight="1">
      <c r="A47" s="58"/>
      <c r="B47" s="45"/>
      <c r="C47" s="59"/>
      <c r="D47" s="45"/>
      <c r="E47" s="45"/>
      <c r="F47" s="45"/>
      <c r="G47" s="45"/>
      <c r="H47" s="45"/>
      <c r="I47" s="45"/>
      <c r="J47" s="45"/>
      <c r="K47" s="45"/>
      <c r="L47" s="45"/>
      <c r="M47" s="45"/>
      <c r="N47" s="45"/>
      <c r="O47" s="45"/>
      <c r="P47" s="45"/>
      <c r="Q47" s="45"/>
      <c r="R47" s="45"/>
      <c r="S47" s="45"/>
      <c r="T47" s="45"/>
      <c r="U47" s="45"/>
      <c r="V47" s="45"/>
      <c r="W47" s="45"/>
      <c r="X47" s="45"/>
      <c r="Y47" s="45"/>
      <c r="Z47" s="45"/>
    </row>
    <row r="48" ht="11.25" customHeight="1">
      <c r="A48" s="58"/>
      <c r="B48" s="45"/>
      <c r="C48" s="59"/>
      <c r="D48" s="45"/>
      <c r="E48" s="45"/>
      <c r="F48" s="45"/>
      <c r="G48" s="45"/>
      <c r="H48" s="45"/>
      <c r="I48" s="45"/>
      <c r="J48" s="45"/>
      <c r="K48" s="45"/>
      <c r="L48" s="45"/>
      <c r="M48" s="45"/>
      <c r="N48" s="45"/>
      <c r="O48" s="45"/>
      <c r="P48" s="45"/>
      <c r="Q48" s="45"/>
      <c r="R48" s="45"/>
      <c r="S48" s="45"/>
      <c r="T48" s="45"/>
      <c r="U48" s="45"/>
      <c r="V48" s="45"/>
      <c r="W48" s="45"/>
      <c r="X48" s="45"/>
      <c r="Y48" s="45"/>
      <c r="Z48" s="45"/>
    </row>
    <row r="49" ht="11.25" customHeight="1">
      <c r="A49" s="58"/>
      <c r="B49" s="45"/>
      <c r="C49" s="59"/>
      <c r="D49" s="45"/>
      <c r="E49" s="45"/>
      <c r="F49" s="45"/>
      <c r="G49" s="45"/>
      <c r="H49" s="45"/>
      <c r="I49" s="45"/>
      <c r="J49" s="45"/>
      <c r="K49" s="45"/>
      <c r="L49" s="45"/>
      <c r="M49" s="45"/>
      <c r="N49" s="45"/>
      <c r="O49" s="45"/>
      <c r="P49" s="45"/>
      <c r="Q49" s="45"/>
      <c r="R49" s="45"/>
      <c r="S49" s="45"/>
      <c r="T49" s="45"/>
      <c r="U49" s="45"/>
      <c r="V49" s="45"/>
      <c r="W49" s="45"/>
      <c r="X49" s="45"/>
      <c r="Y49" s="45"/>
      <c r="Z49" s="45"/>
    </row>
    <row r="50" ht="11.25" customHeight="1">
      <c r="A50" s="58"/>
      <c r="B50" s="45"/>
      <c r="C50" s="59"/>
      <c r="D50" s="45"/>
      <c r="E50" s="45"/>
      <c r="F50" s="45"/>
      <c r="G50" s="45"/>
      <c r="H50" s="45"/>
      <c r="I50" s="45"/>
      <c r="J50" s="45"/>
      <c r="K50" s="45"/>
      <c r="L50" s="45"/>
      <c r="M50" s="45"/>
      <c r="N50" s="45"/>
      <c r="O50" s="45"/>
      <c r="P50" s="45"/>
      <c r="Q50" s="45"/>
      <c r="R50" s="45"/>
      <c r="S50" s="45"/>
      <c r="T50" s="45"/>
      <c r="U50" s="45"/>
      <c r="V50" s="45"/>
      <c r="W50" s="45"/>
      <c r="X50" s="45"/>
      <c r="Y50" s="45"/>
      <c r="Z50" s="45"/>
    </row>
    <row r="51" ht="11.25" customHeight="1">
      <c r="A51" s="58"/>
      <c r="B51" s="45"/>
      <c r="C51" s="59"/>
      <c r="D51" s="45"/>
      <c r="E51" s="45"/>
      <c r="F51" s="45"/>
      <c r="G51" s="45"/>
      <c r="H51" s="45"/>
      <c r="I51" s="45"/>
      <c r="J51" s="45"/>
      <c r="K51" s="45"/>
      <c r="L51" s="45"/>
      <c r="M51" s="45"/>
      <c r="N51" s="45"/>
      <c r="O51" s="45"/>
      <c r="P51" s="45"/>
      <c r="Q51" s="45"/>
      <c r="R51" s="45"/>
      <c r="S51" s="45"/>
      <c r="T51" s="45"/>
      <c r="U51" s="45"/>
      <c r="V51" s="45"/>
      <c r="W51" s="45"/>
      <c r="X51" s="45"/>
      <c r="Y51" s="45"/>
      <c r="Z51" s="45"/>
    </row>
    <row r="52" ht="11.25" customHeight="1">
      <c r="A52" s="58"/>
      <c r="B52" s="45"/>
      <c r="C52" s="59"/>
      <c r="D52" s="45"/>
      <c r="E52" s="45"/>
      <c r="F52" s="45"/>
      <c r="G52" s="45"/>
      <c r="H52" s="45"/>
      <c r="I52" s="45"/>
      <c r="J52" s="45"/>
      <c r="K52" s="45"/>
      <c r="L52" s="45"/>
      <c r="M52" s="45"/>
      <c r="N52" s="45"/>
      <c r="O52" s="45"/>
      <c r="P52" s="45"/>
      <c r="Q52" s="45"/>
      <c r="R52" s="45"/>
      <c r="S52" s="45"/>
      <c r="T52" s="45"/>
      <c r="U52" s="45"/>
      <c r="V52" s="45"/>
      <c r="W52" s="45"/>
      <c r="X52" s="45"/>
      <c r="Y52" s="45"/>
      <c r="Z52" s="45"/>
    </row>
    <row r="53" ht="11.25" customHeight="1">
      <c r="A53" s="58"/>
      <c r="B53" s="45"/>
      <c r="C53" s="59"/>
      <c r="D53" s="45"/>
      <c r="E53" s="45"/>
      <c r="F53" s="45"/>
      <c r="G53" s="45"/>
      <c r="H53" s="45"/>
      <c r="I53" s="45"/>
      <c r="J53" s="45"/>
      <c r="K53" s="45"/>
      <c r="L53" s="45"/>
      <c r="M53" s="45"/>
      <c r="N53" s="45"/>
      <c r="O53" s="45"/>
      <c r="P53" s="45"/>
      <c r="Q53" s="45"/>
      <c r="R53" s="45"/>
      <c r="S53" s="45"/>
      <c r="T53" s="45"/>
      <c r="U53" s="45"/>
      <c r="V53" s="45"/>
      <c r="W53" s="45"/>
      <c r="X53" s="45"/>
      <c r="Y53" s="45"/>
      <c r="Z53" s="45"/>
    </row>
    <row r="54" ht="11.25" customHeight="1">
      <c r="A54" s="58"/>
      <c r="B54" s="45"/>
      <c r="C54" s="59"/>
      <c r="D54" s="45"/>
      <c r="E54" s="45"/>
      <c r="F54" s="45"/>
      <c r="G54" s="45"/>
      <c r="H54" s="45"/>
      <c r="I54" s="45"/>
      <c r="J54" s="45"/>
      <c r="K54" s="45"/>
      <c r="L54" s="45"/>
      <c r="M54" s="45"/>
      <c r="N54" s="45"/>
      <c r="O54" s="45"/>
      <c r="P54" s="45"/>
      <c r="Q54" s="45"/>
      <c r="R54" s="45"/>
      <c r="S54" s="45"/>
      <c r="T54" s="45"/>
      <c r="U54" s="45"/>
      <c r="V54" s="45"/>
      <c r="W54" s="45"/>
      <c r="X54" s="45"/>
      <c r="Y54" s="45"/>
      <c r="Z54" s="45"/>
    </row>
    <row r="55" ht="11.25" customHeight="1">
      <c r="A55" s="58"/>
      <c r="B55" s="45"/>
      <c r="C55" s="59"/>
      <c r="D55" s="45"/>
      <c r="E55" s="45"/>
      <c r="F55" s="45"/>
      <c r="G55" s="45"/>
      <c r="H55" s="45"/>
      <c r="I55" s="45"/>
      <c r="J55" s="45"/>
      <c r="K55" s="45"/>
      <c r="L55" s="45"/>
      <c r="M55" s="45"/>
      <c r="N55" s="45"/>
      <c r="O55" s="45"/>
      <c r="P55" s="45"/>
      <c r="Q55" s="45"/>
      <c r="R55" s="45"/>
      <c r="S55" s="45"/>
      <c r="T55" s="45"/>
      <c r="U55" s="45"/>
      <c r="V55" s="45"/>
      <c r="W55" s="45"/>
      <c r="X55" s="45"/>
      <c r="Y55" s="45"/>
      <c r="Z55" s="45"/>
    </row>
    <row r="56" ht="11.25" customHeight="1">
      <c r="A56" s="58"/>
      <c r="B56" s="45"/>
      <c r="C56" s="59"/>
      <c r="D56" s="45"/>
      <c r="E56" s="45"/>
      <c r="F56" s="45"/>
      <c r="G56" s="45"/>
      <c r="H56" s="45"/>
      <c r="I56" s="45"/>
      <c r="J56" s="45"/>
      <c r="K56" s="45"/>
      <c r="L56" s="45"/>
      <c r="M56" s="45"/>
      <c r="N56" s="45"/>
      <c r="O56" s="45"/>
      <c r="P56" s="45"/>
      <c r="Q56" s="45"/>
      <c r="R56" s="45"/>
      <c r="S56" s="45"/>
      <c r="T56" s="45"/>
      <c r="U56" s="45"/>
      <c r="V56" s="45"/>
      <c r="W56" s="45"/>
      <c r="X56" s="45"/>
      <c r="Y56" s="45"/>
      <c r="Z56" s="45"/>
    </row>
    <row r="57" ht="11.25" customHeight="1">
      <c r="A57" s="58"/>
      <c r="B57" s="45"/>
      <c r="C57" s="59"/>
      <c r="D57" s="45"/>
      <c r="E57" s="45"/>
      <c r="F57" s="45"/>
      <c r="G57" s="45"/>
      <c r="H57" s="45"/>
      <c r="I57" s="45"/>
      <c r="J57" s="45"/>
      <c r="K57" s="45"/>
      <c r="L57" s="45"/>
      <c r="M57" s="45"/>
      <c r="N57" s="45"/>
      <c r="O57" s="45"/>
      <c r="P57" s="45"/>
      <c r="Q57" s="45"/>
      <c r="R57" s="45"/>
      <c r="S57" s="45"/>
      <c r="T57" s="45"/>
      <c r="U57" s="45"/>
      <c r="V57" s="45"/>
      <c r="W57" s="45"/>
      <c r="X57" s="45"/>
      <c r="Y57" s="45"/>
      <c r="Z57" s="45"/>
    </row>
    <row r="58" ht="11.25" customHeight="1">
      <c r="A58" s="58"/>
      <c r="B58" s="45"/>
      <c r="C58" s="59"/>
      <c r="D58" s="45"/>
      <c r="E58" s="45"/>
      <c r="F58" s="45"/>
      <c r="G58" s="45"/>
      <c r="H58" s="45"/>
      <c r="I58" s="45"/>
      <c r="J58" s="45"/>
      <c r="K58" s="45"/>
      <c r="L58" s="45"/>
      <c r="M58" s="45"/>
      <c r="N58" s="45"/>
      <c r="O58" s="45"/>
      <c r="P58" s="45"/>
      <c r="Q58" s="45"/>
      <c r="R58" s="45"/>
      <c r="S58" s="45"/>
      <c r="T58" s="45"/>
      <c r="U58" s="45"/>
      <c r="V58" s="45"/>
      <c r="W58" s="45"/>
      <c r="X58" s="45"/>
      <c r="Y58" s="45"/>
      <c r="Z58" s="45"/>
    </row>
    <row r="59" ht="11.25" customHeight="1">
      <c r="A59" s="58"/>
      <c r="B59" s="45"/>
      <c r="C59" s="59"/>
      <c r="D59" s="45"/>
      <c r="E59" s="45"/>
      <c r="F59" s="45"/>
      <c r="G59" s="45"/>
      <c r="H59" s="45"/>
      <c r="I59" s="45"/>
      <c r="J59" s="45"/>
      <c r="K59" s="45"/>
      <c r="L59" s="45"/>
      <c r="M59" s="45"/>
      <c r="N59" s="45"/>
      <c r="O59" s="45"/>
      <c r="P59" s="45"/>
      <c r="Q59" s="45"/>
      <c r="R59" s="45"/>
      <c r="S59" s="45"/>
      <c r="T59" s="45"/>
      <c r="U59" s="45"/>
      <c r="V59" s="45"/>
      <c r="W59" s="45"/>
      <c r="X59" s="45"/>
      <c r="Y59" s="45"/>
      <c r="Z59" s="45"/>
    </row>
    <row r="60" ht="11.25" customHeight="1">
      <c r="A60" s="58"/>
      <c r="B60" s="45"/>
      <c r="C60" s="59"/>
      <c r="D60" s="45"/>
      <c r="E60" s="45"/>
      <c r="F60" s="45"/>
      <c r="G60" s="45"/>
      <c r="H60" s="45"/>
      <c r="I60" s="45"/>
      <c r="J60" s="45"/>
      <c r="K60" s="45"/>
      <c r="L60" s="45"/>
      <c r="M60" s="45"/>
      <c r="N60" s="45"/>
      <c r="O60" s="45"/>
      <c r="P60" s="45"/>
      <c r="Q60" s="45"/>
      <c r="R60" s="45"/>
      <c r="S60" s="45"/>
      <c r="T60" s="45"/>
      <c r="U60" s="45"/>
      <c r="V60" s="45"/>
      <c r="W60" s="45"/>
      <c r="X60" s="45"/>
      <c r="Y60" s="45"/>
      <c r="Z60" s="45"/>
    </row>
    <row r="61" ht="11.25" customHeight="1">
      <c r="A61" s="58"/>
      <c r="B61" s="45"/>
      <c r="C61" s="59"/>
      <c r="D61" s="45"/>
      <c r="E61" s="45"/>
      <c r="F61" s="45"/>
      <c r="G61" s="45"/>
      <c r="H61" s="45"/>
      <c r="I61" s="45"/>
      <c r="J61" s="45"/>
      <c r="K61" s="45"/>
      <c r="L61" s="45"/>
      <c r="M61" s="45"/>
      <c r="N61" s="45"/>
      <c r="O61" s="45"/>
      <c r="P61" s="45"/>
      <c r="Q61" s="45"/>
      <c r="R61" s="45"/>
      <c r="S61" s="45"/>
      <c r="T61" s="45"/>
      <c r="U61" s="45"/>
      <c r="V61" s="45"/>
      <c r="W61" s="45"/>
      <c r="X61" s="45"/>
      <c r="Y61" s="45"/>
      <c r="Z61" s="45"/>
    </row>
    <row r="62" ht="11.25" customHeight="1">
      <c r="A62" s="58"/>
      <c r="B62" s="45"/>
      <c r="C62" s="59"/>
      <c r="D62" s="45"/>
      <c r="E62" s="45"/>
      <c r="F62" s="45"/>
      <c r="G62" s="45"/>
      <c r="H62" s="45"/>
      <c r="I62" s="45"/>
      <c r="J62" s="45"/>
      <c r="K62" s="45"/>
      <c r="L62" s="45"/>
      <c r="M62" s="45"/>
      <c r="N62" s="45"/>
      <c r="O62" s="45"/>
      <c r="P62" s="45"/>
      <c r="Q62" s="45"/>
      <c r="R62" s="45"/>
      <c r="S62" s="45"/>
      <c r="T62" s="45"/>
      <c r="U62" s="45"/>
      <c r="V62" s="45"/>
      <c r="W62" s="45"/>
      <c r="X62" s="45"/>
      <c r="Y62" s="45"/>
      <c r="Z62" s="45"/>
    </row>
    <row r="63" ht="11.25" customHeight="1">
      <c r="A63" s="58"/>
      <c r="B63" s="45"/>
      <c r="C63" s="59"/>
      <c r="D63" s="45"/>
      <c r="E63" s="45"/>
      <c r="F63" s="45"/>
      <c r="G63" s="45"/>
      <c r="H63" s="45"/>
      <c r="I63" s="45"/>
      <c r="J63" s="45"/>
      <c r="K63" s="45"/>
      <c r="L63" s="45"/>
      <c r="M63" s="45"/>
      <c r="N63" s="45"/>
      <c r="O63" s="45"/>
      <c r="P63" s="45"/>
      <c r="Q63" s="45"/>
      <c r="R63" s="45"/>
      <c r="S63" s="45"/>
      <c r="T63" s="45"/>
      <c r="U63" s="45"/>
      <c r="V63" s="45"/>
      <c r="W63" s="45"/>
      <c r="X63" s="45"/>
      <c r="Y63" s="45"/>
      <c r="Z63" s="45"/>
    </row>
    <row r="64" ht="11.25" customHeight="1">
      <c r="A64" s="58"/>
      <c r="B64" s="45"/>
      <c r="C64" s="59"/>
      <c r="D64" s="45"/>
      <c r="E64" s="45"/>
      <c r="F64" s="45"/>
      <c r="G64" s="45"/>
      <c r="H64" s="45"/>
      <c r="I64" s="45"/>
      <c r="J64" s="45"/>
      <c r="K64" s="45"/>
      <c r="L64" s="45"/>
      <c r="M64" s="45"/>
      <c r="N64" s="45"/>
      <c r="O64" s="45"/>
      <c r="P64" s="45"/>
      <c r="Q64" s="45"/>
      <c r="R64" s="45"/>
      <c r="S64" s="45"/>
      <c r="T64" s="45"/>
      <c r="U64" s="45"/>
      <c r="V64" s="45"/>
      <c r="W64" s="45"/>
      <c r="X64" s="45"/>
      <c r="Y64" s="45"/>
      <c r="Z64" s="45"/>
    </row>
    <row r="65" ht="11.25" customHeight="1">
      <c r="A65" s="58"/>
      <c r="B65" s="45"/>
      <c r="C65" s="59"/>
      <c r="D65" s="45"/>
      <c r="E65" s="45"/>
      <c r="F65" s="45"/>
      <c r="G65" s="45"/>
      <c r="H65" s="45"/>
      <c r="I65" s="45"/>
      <c r="J65" s="45"/>
      <c r="K65" s="45"/>
      <c r="L65" s="45"/>
      <c r="M65" s="45"/>
      <c r="N65" s="45"/>
      <c r="O65" s="45"/>
      <c r="P65" s="45"/>
      <c r="Q65" s="45"/>
      <c r="R65" s="45"/>
      <c r="S65" s="45"/>
      <c r="T65" s="45"/>
      <c r="U65" s="45"/>
      <c r="V65" s="45"/>
      <c r="W65" s="45"/>
      <c r="X65" s="45"/>
      <c r="Y65" s="45"/>
      <c r="Z65" s="45"/>
    </row>
    <row r="66" ht="11.25" customHeight="1">
      <c r="A66" s="58"/>
      <c r="B66" s="45"/>
      <c r="C66" s="59"/>
      <c r="D66" s="45"/>
      <c r="E66" s="45"/>
      <c r="F66" s="45"/>
      <c r="G66" s="45"/>
      <c r="H66" s="45"/>
      <c r="I66" s="45"/>
      <c r="J66" s="45"/>
      <c r="K66" s="45"/>
      <c r="L66" s="45"/>
      <c r="M66" s="45"/>
      <c r="N66" s="45"/>
      <c r="O66" s="45"/>
      <c r="P66" s="45"/>
      <c r="Q66" s="45"/>
      <c r="R66" s="45"/>
      <c r="S66" s="45"/>
      <c r="T66" s="45"/>
      <c r="U66" s="45"/>
      <c r="V66" s="45"/>
      <c r="W66" s="45"/>
      <c r="X66" s="45"/>
      <c r="Y66" s="45"/>
      <c r="Z66" s="45"/>
    </row>
    <row r="67" ht="11.25" customHeight="1">
      <c r="A67" s="58"/>
      <c r="B67" s="45"/>
      <c r="C67" s="59"/>
      <c r="D67" s="45"/>
      <c r="E67" s="45"/>
      <c r="F67" s="45"/>
      <c r="G67" s="45"/>
      <c r="H67" s="45"/>
      <c r="I67" s="45"/>
      <c r="J67" s="45"/>
      <c r="K67" s="45"/>
      <c r="L67" s="45"/>
      <c r="M67" s="45"/>
      <c r="N67" s="45"/>
      <c r="O67" s="45"/>
      <c r="P67" s="45"/>
      <c r="Q67" s="45"/>
      <c r="R67" s="45"/>
      <c r="S67" s="45"/>
      <c r="T67" s="45"/>
      <c r="U67" s="45"/>
      <c r="V67" s="45"/>
      <c r="W67" s="45"/>
      <c r="X67" s="45"/>
      <c r="Y67" s="45"/>
      <c r="Z67" s="45"/>
    </row>
    <row r="68" ht="11.25" customHeight="1">
      <c r="A68" s="58"/>
      <c r="B68" s="45"/>
      <c r="C68" s="59"/>
      <c r="D68" s="45"/>
      <c r="E68" s="45"/>
      <c r="F68" s="45"/>
      <c r="G68" s="45"/>
      <c r="H68" s="45"/>
      <c r="I68" s="45"/>
      <c r="J68" s="45"/>
      <c r="K68" s="45"/>
      <c r="L68" s="45"/>
      <c r="M68" s="45"/>
      <c r="N68" s="45"/>
      <c r="O68" s="45"/>
      <c r="P68" s="45"/>
      <c r="Q68" s="45"/>
      <c r="R68" s="45"/>
      <c r="S68" s="45"/>
      <c r="T68" s="45"/>
      <c r="U68" s="45"/>
      <c r="V68" s="45"/>
      <c r="W68" s="45"/>
      <c r="X68" s="45"/>
      <c r="Y68" s="45"/>
      <c r="Z68" s="45"/>
    </row>
    <row r="69" ht="11.25" customHeight="1">
      <c r="A69" s="58"/>
      <c r="B69" s="45"/>
      <c r="C69" s="59"/>
      <c r="D69" s="45"/>
      <c r="E69" s="45"/>
      <c r="F69" s="45"/>
      <c r="G69" s="45"/>
      <c r="H69" s="45"/>
      <c r="I69" s="45"/>
      <c r="J69" s="45"/>
      <c r="K69" s="45"/>
      <c r="L69" s="45"/>
      <c r="M69" s="45"/>
      <c r="N69" s="45"/>
      <c r="O69" s="45"/>
      <c r="P69" s="45"/>
      <c r="Q69" s="45"/>
      <c r="R69" s="45"/>
      <c r="S69" s="45"/>
      <c r="T69" s="45"/>
      <c r="U69" s="45"/>
      <c r="V69" s="45"/>
      <c r="W69" s="45"/>
      <c r="X69" s="45"/>
      <c r="Y69" s="45"/>
      <c r="Z69" s="45"/>
    </row>
    <row r="70" ht="11.25" customHeight="1">
      <c r="A70" s="58"/>
      <c r="B70" s="45"/>
      <c r="C70" s="59"/>
      <c r="D70" s="45"/>
      <c r="E70" s="45"/>
      <c r="F70" s="45"/>
      <c r="G70" s="45"/>
      <c r="H70" s="45"/>
      <c r="I70" s="45"/>
      <c r="J70" s="45"/>
      <c r="K70" s="45"/>
      <c r="L70" s="45"/>
      <c r="M70" s="45"/>
      <c r="N70" s="45"/>
      <c r="O70" s="45"/>
      <c r="P70" s="45"/>
      <c r="Q70" s="45"/>
      <c r="R70" s="45"/>
      <c r="S70" s="45"/>
      <c r="T70" s="45"/>
      <c r="U70" s="45"/>
      <c r="V70" s="45"/>
      <c r="W70" s="45"/>
      <c r="X70" s="45"/>
      <c r="Y70" s="45"/>
      <c r="Z70" s="45"/>
    </row>
    <row r="71" ht="11.25" customHeight="1">
      <c r="A71" s="58"/>
      <c r="B71" s="45"/>
      <c r="C71" s="59"/>
      <c r="D71" s="45"/>
      <c r="E71" s="45"/>
      <c r="F71" s="45"/>
      <c r="G71" s="45"/>
      <c r="H71" s="45"/>
      <c r="I71" s="45"/>
      <c r="J71" s="45"/>
      <c r="K71" s="45"/>
      <c r="L71" s="45"/>
      <c r="M71" s="45"/>
      <c r="N71" s="45"/>
      <c r="O71" s="45"/>
      <c r="P71" s="45"/>
      <c r="Q71" s="45"/>
      <c r="R71" s="45"/>
      <c r="S71" s="45"/>
      <c r="T71" s="45"/>
      <c r="U71" s="45"/>
      <c r="V71" s="45"/>
      <c r="W71" s="45"/>
      <c r="X71" s="45"/>
      <c r="Y71" s="45"/>
      <c r="Z71" s="45"/>
    </row>
    <row r="72" ht="11.25" customHeight="1">
      <c r="A72" s="58"/>
      <c r="B72" s="45"/>
      <c r="C72" s="59"/>
      <c r="D72" s="45"/>
      <c r="E72" s="45"/>
      <c r="F72" s="45"/>
      <c r="G72" s="45"/>
      <c r="H72" s="45"/>
      <c r="I72" s="45"/>
      <c r="J72" s="45"/>
      <c r="K72" s="45"/>
      <c r="L72" s="45"/>
      <c r="M72" s="45"/>
      <c r="N72" s="45"/>
      <c r="O72" s="45"/>
      <c r="P72" s="45"/>
      <c r="Q72" s="45"/>
      <c r="R72" s="45"/>
      <c r="S72" s="45"/>
      <c r="T72" s="45"/>
      <c r="U72" s="45"/>
      <c r="V72" s="45"/>
      <c r="W72" s="45"/>
      <c r="X72" s="45"/>
      <c r="Y72" s="45"/>
      <c r="Z72" s="45"/>
    </row>
    <row r="73" ht="11.25" customHeight="1">
      <c r="A73" s="58"/>
      <c r="B73" s="45"/>
      <c r="C73" s="59"/>
      <c r="D73" s="45"/>
      <c r="E73" s="45"/>
      <c r="F73" s="45"/>
      <c r="G73" s="45"/>
      <c r="H73" s="45"/>
      <c r="I73" s="45"/>
      <c r="J73" s="45"/>
      <c r="K73" s="45"/>
      <c r="L73" s="45"/>
      <c r="M73" s="45"/>
      <c r="N73" s="45"/>
      <c r="O73" s="45"/>
      <c r="P73" s="45"/>
      <c r="Q73" s="45"/>
      <c r="R73" s="45"/>
      <c r="S73" s="45"/>
      <c r="T73" s="45"/>
      <c r="U73" s="45"/>
      <c r="V73" s="45"/>
      <c r="W73" s="45"/>
      <c r="X73" s="45"/>
      <c r="Y73" s="45"/>
      <c r="Z73" s="45"/>
    </row>
    <row r="74" ht="11.25" customHeight="1">
      <c r="A74" s="58"/>
      <c r="B74" s="45"/>
      <c r="C74" s="59"/>
      <c r="D74" s="45"/>
      <c r="E74" s="45"/>
      <c r="F74" s="45"/>
      <c r="G74" s="45"/>
      <c r="H74" s="45"/>
      <c r="I74" s="45"/>
      <c r="J74" s="45"/>
      <c r="K74" s="45"/>
      <c r="L74" s="45"/>
      <c r="M74" s="45"/>
      <c r="N74" s="45"/>
      <c r="O74" s="45"/>
      <c r="P74" s="45"/>
      <c r="Q74" s="45"/>
      <c r="R74" s="45"/>
      <c r="S74" s="45"/>
      <c r="T74" s="45"/>
      <c r="U74" s="45"/>
      <c r="V74" s="45"/>
      <c r="W74" s="45"/>
      <c r="X74" s="45"/>
      <c r="Y74" s="45"/>
      <c r="Z74" s="45"/>
    </row>
    <row r="75" ht="11.25" customHeight="1">
      <c r="A75" s="58"/>
      <c r="B75" s="45"/>
      <c r="C75" s="59"/>
      <c r="D75" s="45"/>
      <c r="E75" s="45"/>
      <c r="F75" s="45"/>
      <c r="G75" s="45"/>
      <c r="H75" s="45"/>
      <c r="I75" s="45"/>
      <c r="J75" s="45"/>
      <c r="K75" s="45"/>
      <c r="L75" s="45"/>
      <c r="M75" s="45"/>
      <c r="N75" s="45"/>
      <c r="O75" s="45"/>
      <c r="P75" s="45"/>
      <c r="Q75" s="45"/>
      <c r="R75" s="45"/>
      <c r="S75" s="45"/>
      <c r="T75" s="45"/>
      <c r="U75" s="45"/>
      <c r="V75" s="45"/>
      <c r="W75" s="45"/>
      <c r="X75" s="45"/>
      <c r="Y75" s="45"/>
      <c r="Z75" s="45"/>
    </row>
    <row r="76" ht="11.25" customHeight="1">
      <c r="A76" s="58"/>
      <c r="B76" s="45"/>
      <c r="C76" s="59"/>
      <c r="D76" s="45"/>
      <c r="E76" s="45"/>
      <c r="F76" s="45"/>
      <c r="G76" s="45"/>
      <c r="H76" s="45"/>
      <c r="I76" s="45"/>
      <c r="J76" s="45"/>
      <c r="K76" s="45"/>
      <c r="L76" s="45"/>
      <c r="M76" s="45"/>
      <c r="N76" s="45"/>
      <c r="O76" s="45"/>
      <c r="P76" s="45"/>
      <c r="Q76" s="45"/>
      <c r="R76" s="45"/>
      <c r="S76" s="45"/>
      <c r="T76" s="45"/>
      <c r="U76" s="45"/>
      <c r="V76" s="45"/>
      <c r="W76" s="45"/>
      <c r="X76" s="45"/>
      <c r="Y76" s="45"/>
      <c r="Z76" s="45"/>
    </row>
    <row r="77" ht="11.25" customHeight="1">
      <c r="A77" s="58"/>
      <c r="B77" s="45"/>
      <c r="C77" s="59"/>
      <c r="D77" s="45"/>
      <c r="E77" s="45"/>
      <c r="F77" s="45"/>
      <c r="G77" s="45"/>
      <c r="H77" s="45"/>
      <c r="I77" s="45"/>
      <c r="J77" s="45"/>
      <c r="K77" s="45"/>
      <c r="L77" s="45"/>
      <c r="M77" s="45"/>
      <c r="N77" s="45"/>
      <c r="O77" s="45"/>
      <c r="P77" s="45"/>
      <c r="Q77" s="45"/>
      <c r="R77" s="45"/>
      <c r="S77" s="45"/>
      <c r="T77" s="45"/>
      <c r="U77" s="45"/>
      <c r="V77" s="45"/>
      <c r="W77" s="45"/>
      <c r="X77" s="45"/>
      <c r="Y77" s="45"/>
      <c r="Z77" s="45"/>
    </row>
    <row r="78" ht="11.25" customHeight="1">
      <c r="A78" s="58"/>
      <c r="B78" s="45"/>
      <c r="C78" s="59"/>
      <c r="D78" s="45"/>
      <c r="E78" s="45"/>
      <c r="F78" s="45"/>
      <c r="G78" s="45"/>
      <c r="H78" s="45"/>
      <c r="I78" s="45"/>
      <c r="J78" s="45"/>
      <c r="K78" s="45"/>
      <c r="L78" s="45"/>
      <c r="M78" s="45"/>
      <c r="N78" s="45"/>
      <c r="O78" s="45"/>
      <c r="P78" s="45"/>
      <c r="Q78" s="45"/>
      <c r="R78" s="45"/>
      <c r="S78" s="45"/>
      <c r="T78" s="45"/>
      <c r="U78" s="45"/>
      <c r="V78" s="45"/>
      <c r="W78" s="45"/>
      <c r="X78" s="45"/>
      <c r="Y78" s="45"/>
      <c r="Z78" s="45"/>
    </row>
    <row r="79" ht="11.25" customHeight="1">
      <c r="A79" s="58"/>
      <c r="B79" s="45"/>
      <c r="C79" s="59"/>
      <c r="D79" s="45"/>
      <c r="E79" s="45"/>
      <c r="F79" s="45"/>
      <c r="G79" s="45"/>
      <c r="H79" s="45"/>
      <c r="I79" s="45"/>
      <c r="J79" s="45"/>
      <c r="K79" s="45"/>
      <c r="L79" s="45"/>
      <c r="M79" s="45"/>
      <c r="N79" s="45"/>
      <c r="O79" s="45"/>
      <c r="P79" s="45"/>
      <c r="Q79" s="45"/>
      <c r="R79" s="45"/>
      <c r="S79" s="45"/>
      <c r="T79" s="45"/>
      <c r="U79" s="45"/>
      <c r="V79" s="45"/>
      <c r="W79" s="45"/>
      <c r="X79" s="45"/>
      <c r="Y79" s="45"/>
      <c r="Z79" s="45"/>
    </row>
    <row r="80" ht="11.25" customHeight="1">
      <c r="A80" s="58"/>
      <c r="B80" s="45"/>
      <c r="C80" s="59"/>
      <c r="D80" s="45"/>
      <c r="E80" s="45"/>
      <c r="F80" s="45"/>
      <c r="G80" s="45"/>
      <c r="H80" s="45"/>
      <c r="I80" s="45"/>
      <c r="J80" s="45"/>
      <c r="K80" s="45"/>
      <c r="L80" s="45"/>
      <c r="M80" s="45"/>
      <c r="N80" s="45"/>
      <c r="O80" s="45"/>
      <c r="P80" s="45"/>
      <c r="Q80" s="45"/>
      <c r="R80" s="45"/>
      <c r="S80" s="45"/>
      <c r="T80" s="45"/>
      <c r="U80" s="45"/>
      <c r="V80" s="45"/>
      <c r="W80" s="45"/>
      <c r="X80" s="45"/>
      <c r="Y80" s="45"/>
      <c r="Z80" s="45"/>
    </row>
    <row r="81" ht="11.25" customHeight="1">
      <c r="A81" s="58"/>
      <c r="B81" s="45"/>
      <c r="C81" s="59"/>
      <c r="D81" s="45"/>
      <c r="E81" s="45"/>
      <c r="F81" s="45"/>
      <c r="G81" s="45"/>
      <c r="H81" s="45"/>
      <c r="I81" s="45"/>
      <c r="J81" s="45"/>
      <c r="K81" s="45"/>
      <c r="L81" s="45"/>
      <c r="M81" s="45"/>
      <c r="N81" s="45"/>
      <c r="O81" s="45"/>
      <c r="P81" s="45"/>
      <c r="Q81" s="45"/>
      <c r="R81" s="45"/>
      <c r="S81" s="45"/>
      <c r="T81" s="45"/>
      <c r="U81" s="45"/>
      <c r="V81" s="45"/>
      <c r="W81" s="45"/>
      <c r="X81" s="45"/>
      <c r="Y81" s="45"/>
      <c r="Z81" s="45"/>
    </row>
    <row r="82" ht="11.25" customHeight="1">
      <c r="A82" s="58"/>
      <c r="B82" s="45"/>
      <c r="C82" s="59"/>
      <c r="D82" s="45"/>
      <c r="E82" s="45"/>
      <c r="F82" s="45"/>
      <c r="G82" s="45"/>
      <c r="H82" s="45"/>
      <c r="I82" s="45"/>
      <c r="J82" s="45"/>
      <c r="K82" s="45"/>
      <c r="L82" s="45"/>
      <c r="M82" s="45"/>
      <c r="N82" s="45"/>
      <c r="O82" s="45"/>
      <c r="P82" s="45"/>
      <c r="Q82" s="45"/>
      <c r="R82" s="45"/>
      <c r="S82" s="45"/>
      <c r="T82" s="45"/>
      <c r="U82" s="45"/>
      <c r="V82" s="45"/>
      <c r="W82" s="45"/>
      <c r="X82" s="45"/>
      <c r="Y82" s="45"/>
      <c r="Z82" s="45"/>
    </row>
    <row r="83" ht="11.25" customHeight="1">
      <c r="A83" s="58"/>
      <c r="B83" s="45"/>
      <c r="C83" s="59"/>
      <c r="D83" s="45"/>
      <c r="E83" s="45"/>
      <c r="F83" s="45"/>
      <c r="G83" s="45"/>
      <c r="H83" s="45"/>
      <c r="I83" s="45"/>
      <c r="J83" s="45"/>
      <c r="K83" s="45"/>
      <c r="L83" s="45"/>
      <c r="M83" s="45"/>
      <c r="N83" s="45"/>
      <c r="O83" s="45"/>
      <c r="P83" s="45"/>
      <c r="Q83" s="45"/>
      <c r="R83" s="45"/>
      <c r="S83" s="45"/>
      <c r="T83" s="45"/>
      <c r="U83" s="45"/>
      <c r="V83" s="45"/>
      <c r="W83" s="45"/>
      <c r="X83" s="45"/>
      <c r="Y83" s="45"/>
      <c r="Z83" s="45"/>
    </row>
    <row r="84" ht="11.25" customHeight="1">
      <c r="A84" s="58"/>
      <c r="B84" s="45"/>
      <c r="C84" s="59"/>
      <c r="D84" s="45"/>
      <c r="E84" s="45"/>
      <c r="F84" s="45"/>
      <c r="G84" s="45"/>
      <c r="H84" s="45"/>
      <c r="I84" s="45"/>
      <c r="J84" s="45"/>
      <c r="K84" s="45"/>
      <c r="L84" s="45"/>
      <c r="M84" s="45"/>
      <c r="N84" s="45"/>
      <c r="O84" s="45"/>
      <c r="P84" s="45"/>
      <c r="Q84" s="45"/>
      <c r="R84" s="45"/>
      <c r="S84" s="45"/>
      <c r="T84" s="45"/>
      <c r="U84" s="45"/>
      <c r="V84" s="45"/>
      <c r="W84" s="45"/>
      <c r="X84" s="45"/>
      <c r="Y84" s="45"/>
      <c r="Z84" s="45"/>
    </row>
    <row r="85" ht="11.25" customHeight="1">
      <c r="A85" s="58"/>
      <c r="B85" s="45"/>
      <c r="C85" s="59"/>
      <c r="D85" s="45"/>
      <c r="E85" s="45"/>
      <c r="F85" s="45"/>
      <c r="G85" s="45"/>
      <c r="H85" s="45"/>
      <c r="I85" s="45"/>
      <c r="J85" s="45"/>
      <c r="K85" s="45"/>
      <c r="L85" s="45"/>
      <c r="M85" s="45"/>
      <c r="N85" s="45"/>
      <c r="O85" s="45"/>
      <c r="P85" s="45"/>
      <c r="Q85" s="45"/>
      <c r="R85" s="45"/>
      <c r="S85" s="45"/>
      <c r="T85" s="45"/>
      <c r="U85" s="45"/>
      <c r="V85" s="45"/>
      <c r="W85" s="45"/>
      <c r="X85" s="45"/>
      <c r="Y85" s="45"/>
      <c r="Z85" s="45"/>
    </row>
    <row r="86" ht="11.25" customHeight="1">
      <c r="A86" s="58"/>
      <c r="B86" s="45"/>
      <c r="C86" s="59"/>
      <c r="D86" s="45"/>
      <c r="E86" s="45"/>
      <c r="F86" s="45"/>
      <c r="G86" s="45"/>
      <c r="H86" s="45"/>
      <c r="I86" s="45"/>
      <c r="J86" s="45"/>
      <c r="K86" s="45"/>
      <c r="L86" s="45"/>
      <c r="M86" s="45"/>
      <c r="N86" s="45"/>
      <c r="O86" s="45"/>
      <c r="P86" s="45"/>
      <c r="Q86" s="45"/>
      <c r="R86" s="45"/>
      <c r="S86" s="45"/>
      <c r="T86" s="45"/>
      <c r="U86" s="45"/>
      <c r="V86" s="45"/>
      <c r="W86" s="45"/>
      <c r="X86" s="45"/>
      <c r="Y86" s="45"/>
      <c r="Z86" s="45"/>
    </row>
    <row r="87" ht="11.25" customHeight="1">
      <c r="A87" s="58"/>
      <c r="B87" s="45"/>
      <c r="C87" s="59"/>
      <c r="D87" s="45"/>
      <c r="E87" s="45"/>
      <c r="F87" s="45"/>
      <c r="G87" s="45"/>
      <c r="H87" s="45"/>
      <c r="I87" s="45"/>
      <c r="J87" s="45"/>
      <c r="K87" s="45"/>
      <c r="L87" s="45"/>
      <c r="M87" s="45"/>
      <c r="N87" s="45"/>
      <c r="O87" s="45"/>
      <c r="P87" s="45"/>
      <c r="Q87" s="45"/>
      <c r="R87" s="45"/>
      <c r="S87" s="45"/>
      <c r="T87" s="45"/>
      <c r="U87" s="45"/>
      <c r="V87" s="45"/>
      <c r="W87" s="45"/>
      <c r="X87" s="45"/>
      <c r="Y87" s="45"/>
      <c r="Z87" s="45"/>
    </row>
    <row r="88" ht="11.25" customHeight="1">
      <c r="A88" s="58"/>
      <c r="B88" s="45"/>
      <c r="C88" s="59"/>
      <c r="D88" s="45"/>
      <c r="E88" s="45"/>
      <c r="F88" s="45"/>
      <c r="G88" s="45"/>
      <c r="H88" s="45"/>
      <c r="I88" s="45"/>
      <c r="J88" s="45"/>
      <c r="K88" s="45"/>
      <c r="L88" s="45"/>
      <c r="M88" s="45"/>
      <c r="N88" s="45"/>
      <c r="O88" s="45"/>
      <c r="P88" s="45"/>
      <c r="Q88" s="45"/>
      <c r="R88" s="45"/>
      <c r="S88" s="45"/>
      <c r="T88" s="45"/>
      <c r="U88" s="45"/>
      <c r="V88" s="45"/>
      <c r="W88" s="45"/>
      <c r="X88" s="45"/>
      <c r="Y88" s="45"/>
      <c r="Z88" s="45"/>
    </row>
    <row r="89" ht="11.25" customHeight="1">
      <c r="A89" s="58"/>
      <c r="B89" s="45"/>
      <c r="C89" s="59"/>
      <c r="D89" s="45"/>
      <c r="E89" s="45"/>
      <c r="F89" s="45"/>
      <c r="G89" s="45"/>
      <c r="H89" s="45"/>
      <c r="I89" s="45"/>
      <c r="J89" s="45"/>
      <c r="K89" s="45"/>
      <c r="L89" s="45"/>
      <c r="M89" s="45"/>
      <c r="N89" s="45"/>
      <c r="O89" s="45"/>
      <c r="P89" s="45"/>
      <c r="Q89" s="45"/>
      <c r="R89" s="45"/>
      <c r="S89" s="45"/>
      <c r="T89" s="45"/>
      <c r="U89" s="45"/>
      <c r="V89" s="45"/>
      <c r="W89" s="45"/>
      <c r="X89" s="45"/>
      <c r="Y89" s="45"/>
      <c r="Z89" s="45"/>
    </row>
    <row r="90" ht="11.25" customHeight="1">
      <c r="A90" s="58"/>
      <c r="B90" s="45"/>
      <c r="C90" s="59"/>
      <c r="D90" s="45"/>
      <c r="E90" s="45"/>
      <c r="F90" s="45"/>
      <c r="G90" s="45"/>
      <c r="H90" s="45"/>
      <c r="I90" s="45"/>
      <c r="J90" s="45"/>
      <c r="K90" s="45"/>
      <c r="L90" s="45"/>
      <c r="M90" s="45"/>
      <c r="N90" s="45"/>
      <c r="O90" s="45"/>
      <c r="P90" s="45"/>
      <c r="Q90" s="45"/>
      <c r="R90" s="45"/>
      <c r="S90" s="45"/>
      <c r="T90" s="45"/>
      <c r="U90" s="45"/>
      <c r="V90" s="45"/>
      <c r="W90" s="45"/>
      <c r="X90" s="45"/>
      <c r="Y90" s="45"/>
      <c r="Z90" s="45"/>
    </row>
    <row r="91" ht="11.25" customHeight="1">
      <c r="A91" s="58"/>
      <c r="B91" s="45"/>
      <c r="C91" s="59"/>
      <c r="D91" s="45"/>
      <c r="E91" s="45"/>
      <c r="F91" s="45"/>
      <c r="G91" s="45"/>
      <c r="H91" s="45"/>
      <c r="I91" s="45"/>
      <c r="J91" s="45"/>
      <c r="K91" s="45"/>
      <c r="L91" s="45"/>
      <c r="M91" s="45"/>
      <c r="N91" s="45"/>
      <c r="O91" s="45"/>
      <c r="P91" s="45"/>
      <c r="Q91" s="45"/>
      <c r="R91" s="45"/>
      <c r="S91" s="45"/>
      <c r="T91" s="45"/>
      <c r="U91" s="45"/>
      <c r="V91" s="45"/>
      <c r="W91" s="45"/>
      <c r="X91" s="45"/>
      <c r="Y91" s="45"/>
      <c r="Z91" s="45"/>
    </row>
    <row r="92" ht="11.25" customHeight="1">
      <c r="A92" s="58"/>
      <c r="B92" s="45"/>
      <c r="C92" s="59"/>
      <c r="D92" s="45"/>
      <c r="E92" s="45"/>
      <c r="F92" s="45"/>
      <c r="G92" s="45"/>
      <c r="H92" s="45"/>
      <c r="I92" s="45"/>
      <c r="J92" s="45"/>
      <c r="K92" s="45"/>
      <c r="L92" s="45"/>
      <c r="M92" s="45"/>
      <c r="N92" s="45"/>
      <c r="O92" s="45"/>
      <c r="P92" s="45"/>
      <c r="Q92" s="45"/>
      <c r="R92" s="45"/>
      <c r="S92" s="45"/>
      <c r="T92" s="45"/>
      <c r="U92" s="45"/>
      <c r="V92" s="45"/>
      <c r="W92" s="45"/>
      <c r="X92" s="45"/>
      <c r="Y92" s="45"/>
      <c r="Z92" s="45"/>
    </row>
    <row r="93" ht="11.25" customHeight="1">
      <c r="A93" s="58"/>
      <c r="B93" s="45"/>
      <c r="C93" s="59"/>
      <c r="D93" s="45"/>
      <c r="E93" s="45"/>
      <c r="F93" s="45"/>
      <c r="G93" s="45"/>
      <c r="H93" s="45"/>
      <c r="I93" s="45"/>
      <c r="J93" s="45"/>
      <c r="K93" s="45"/>
      <c r="L93" s="45"/>
      <c r="M93" s="45"/>
      <c r="N93" s="45"/>
      <c r="O93" s="45"/>
      <c r="P93" s="45"/>
      <c r="Q93" s="45"/>
      <c r="R93" s="45"/>
      <c r="S93" s="45"/>
      <c r="T93" s="45"/>
      <c r="U93" s="45"/>
      <c r="V93" s="45"/>
      <c r="W93" s="45"/>
      <c r="X93" s="45"/>
      <c r="Y93" s="45"/>
      <c r="Z93" s="45"/>
    </row>
    <row r="94" ht="11.25" customHeight="1">
      <c r="A94" s="58"/>
      <c r="B94" s="45"/>
      <c r="C94" s="59"/>
      <c r="D94" s="45"/>
      <c r="E94" s="45"/>
      <c r="F94" s="45"/>
      <c r="G94" s="45"/>
      <c r="H94" s="45"/>
      <c r="I94" s="45"/>
      <c r="J94" s="45"/>
      <c r="K94" s="45"/>
      <c r="L94" s="45"/>
      <c r="M94" s="45"/>
      <c r="N94" s="45"/>
      <c r="O94" s="45"/>
      <c r="P94" s="45"/>
      <c r="Q94" s="45"/>
      <c r="R94" s="45"/>
      <c r="S94" s="45"/>
      <c r="T94" s="45"/>
      <c r="U94" s="45"/>
      <c r="V94" s="45"/>
      <c r="W94" s="45"/>
      <c r="X94" s="45"/>
      <c r="Y94" s="45"/>
      <c r="Z94" s="45"/>
    </row>
    <row r="95" ht="11.25" customHeight="1">
      <c r="A95" s="58"/>
      <c r="B95" s="45"/>
      <c r="C95" s="59"/>
      <c r="D95" s="45"/>
      <c r="E95" s="45"/>
      <c r="F95" s="45"/>
      <c r="G95" s="45"/>
      <c r="H95" s="45"/>
      <c r="I95" s="45"/>
      <c r="J95" s="45"/>
      <c r="K95" s="45"/>
      <c r="L95" s="45"/>
      <c r="M95" s="45"/>
      <c r="N95" s="45"/>
      <c r="O95" s="45"/>
      <c r="P95" s="45"/>
      <c r="Q95" s="45"/>
      <c r="R95" s="45"/>
      <c r="S95" s="45"/>
      <c r="T95" s="45"/>
      <c r="U95" s="45"/>
      <c r="V95" s="45"/>
      <c r="W95" s="45"/>
      <c r="X95" s="45"/>
      <c r="Y95" s="45"/>
      <c r="Z95" s="45"/>
    </row>
    <row r="96" ht="11.25" customHeight="1">
      <c r="A96" s="58"/>
      <c r="B96" s="45"/>
      <c r="C96" s="59"/>
      <c r="D96" s="45"/>
      <c r="E96" s="45"/>
      <c r="F96" s="45"/>
      <c r="G96" s="45"/>
      <c r="H96" s="45"/>
      <c r="I96" s="45"/>
      <c r="J96" s="45"/>
      <c r="K96" s="45"/>
      <c r="L96" s="45"/>
      <c r="M96" s="45"/>
      <c r="N96" s="45"/>
      <c r="O96" s="45"/>
      <c r="P96" s="45"/>
      <c r="Q96" s="45"/>
      <c r="R96" s="45"/>
      <c r="S96" s="45"/>
      <c r="T96" s="45"/>
      <c r="U96" s="45"/>
      <c r="V96" s="45"/>
      <c r="W96" s="45"/>
      <c r="X96" s="45"/>
      <c r="Y96" s="45"/>
      <c r="Z96" s="45"/>
    </row>
    <row r="97" ht="11.25" customHeight="1">
      <c r="A97" s="58"/>
      <c r="B97" s="45"/>
      <c r="C97" s="59"/>
      <c r="D97" s="45"/>
      <c r="E97" s="45"/>
      <c r="F97" s="45"/>
      <c r="G97" s="45"/>
      <c r="H97" s="45"/>
      <c r="I97" s="45"/>
      <c r="J97" s="45"/>
      <c r="K97" s="45"/>
      <c r="L97" s="45"/>
      <c r="M97" s="45"/>
      <c r="N97" s="45"/>
      <c r="O97" s="45"/>
      <c r="P97" s="45"/>
      <c r="Q97" s="45"/>
      <c r="R97" s="45"/>
      <c r="S97" s="45"/>
      <c r="T97" s="45"/>
      <c r="U97" s="45"/>
      <c r="V97" s="45"/>
      <c r="W97" s="45"/>
      <c r="X97" s="45"/>
      <c r="Y97" s="45"/>
      <c r="Z97" s="45"/>
    </row>
    <row r="98" ht="11.25" customHeight="1">
      <c r="A98" s="58"/>
      <c r="B98" s="45"/>
      <c r="C98" s="59"/>
      <c r="D98" s="45"/>
      <c r="E98" s="45"/>
      <c r="F98" s="45"/>
      <c r="G98" s="45"/>
      <c r="H98" s="45"/>
      <c r="I98" s="45"/>
      <c r="J98" s="45"/>
      <c r="K98" s="45"/>
      <c r="L98" s="45"/>
      <c r="M98" s="45"/>
      <c r="N98" s="45"/>
      <c r="O98" s="45"/>
      <c r="P98" s="45"/>
      <c r="Q98" s="45"/>
      <c r="R98" s="45"/>
      <c r="S98" s="45"/>
      <c r="T98" s="45"/>
      <c r="U98" s="45"/>
      <c r="V98" s="45"/>
      <c r="W98" s="45"/>
      <c r="X98" s="45"/>
      <c r="Y98" s="45"/>
      <c r="Z98" s="45"/>
    </row>
    <row r="99" ht="11.25" customHeight="1">
      <c r="A99" s="58"/>
      <c r="B99" s="45"/>
      <c r="C99" s="59"/>
      <c r="D99" s="45"/>
      <c r="E99" s="45"/>
      <c r="F99" s="45"/>
      <c r="G99" s="45"/>
      <c r="H99" s="45"/>
      <c r="I99" s="45"/>
      <c r="J99" s="45"/>
      <c r="K99" s="45"/>
      <c r="L99" s="45"/>
      <c r="M99" s="45"/>
      <c r="N99" s="45"/>
      <c r="O99" s="45"/>
      <c r="P99" s="45"/>
      <c r="Q99" s="45"/>
      <c r="R99" s="45"/>
      <c r="S99" s="45"/>
      <c r="T99" s="45"/>
      <c r="U99" s="45"/>
      <c r="V99" s="45"/>
      <c r="W99" s="45"/>
      <c r="X99" s="45"/>
      <c r="Y99" s="45"/>
      <c r="Z99" s="45"/>
    </row>
    <row r="100" ht="11.25" customHeight="1">
      <c r="A100" s="58"/>
      <c r="B100" s="45"/>
      <c r="C100" s="59"/>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1.25" customHeight="1">
      <c r="A101" s="58"/>
      <c r="B101" s="45"/>
      <c r="C101" s="59"/>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1.25" customHeight="1">
      <c r="A102" s="58"/>
      <c r="B102" s="45"/>
      <c r="C102" s="59"/>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1.25" customHeight="1">
      <c r="A103" s="58"/>
      <c r="B103" s="45"/>
      <c r="C103" s="59"/>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1.25" customHeight="1">
      <c r="A104" s="58"/>
      <c r="B104" s="45"/>
      <c r="C104" s="59"/>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1.25" customHeight="1">
      <c r="A105" s="58"/>
      <c r="B105" s="45"/>
      <c r="C105" s="59"/>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1.25" customHeight="1">
      <c r="A106" s="58"/>
      <c r="B106" s="45"/>
      <c r="C106" s="59"/>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1.25" customHeight="1">
      <c r="A107" s="58"/>
      <c r="B107" s="45"/>
      <c r="C107" s="59"/>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1.25" customHeight="1">
      <c r="A108" s="58"/>
      <c r="B108" s="45"/>
      <c r="C108" s="59"/>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1.25" customHeight="1">
      <c r="A109" s="58"/>
      <c r="B109" s="45"/>
      <c r="C109" s="59"/>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1.25" customHeight="1">
      <c r="A110" s="58"/>
      <c r="B110" s="45"/>
      <c r="C110" s="59"/>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1.25" customHeight="1">
      <c r="A111" s="58"/>
      <c r="B111" s="45"/>
      <c r="C111" s="59"/>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1.25" customHeight="1">
      <c r="A112" s="58"/>
      <c r="B112" s="45"/>
      <c r="C112" s="59"/>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1.25" customHeight="1">
      <c r="A113" s="58"/>
      <c r="B113" s="45"/>
      <c r="C113" s="59"/>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1.25" customHeight="1">
      <c r="A114" s="58"/>
      <c r="B114" s="45"/>
      <c r="C114" s="59"/>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1.25" customHeight="1">
      <c r="A115" s="58"/>
      <c r="B115" s="45"/>
      <c r="C115" s="59"/>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1.25" customHeight="1">
      <c r="A116" s="58"/>
      <c r="B116" s="45"/>
      <c r="C116" s="59"/>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1.25" customHeight="1">
      <c r="A117" s="58"/>
      <c r="B117" s="45"/>
      <c r="C117" s="59"/>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1.25" customHeight="1">
      <c r="A118" s="58"/>
      <c r="B118" s="45"/>
      <c r="C118" s="59"/>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1.25" customHeight="1">
      <c r="A119" s="58"/>
      <c r="B119" s="45"/>
      <c r="C119" s="59"/>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1.25" customHeight="1">
      <c r="A120" s="58"/>
      <c r="B120" s="45"/>
      <c r="C120" s="59"/>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1.25" customHeight="1">
      <c r="A121" s="58"/>
      <c r="B121" s="45"/>
      <c r="C121" s="59"/>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1.25" customHeight="1">
      <c r="A122" s="58"/>
      <c r="B122" s="45"/>
      <c r="C122" s="59"/>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1.25" customHeight="1">
      <c r="A123" s="58"/>
      <c r="B123" s="45"/>
      <c r="C123" s="59"/>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1.25" customHeight="1">
      <c r="A124" s="58"/>
      <c r="B124" s="45"/>
      <c r="C124" s="59"/>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1.25" customHeight="1">
      <c r="A125" s="58"/>
      <c r="B125" s="45"/>
      <c r="C125" s="59"/>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1.25" customHeight="1">
      <c r="A126" s="58"/>
      <c r="B126" s="45"/>
      <c r="C126" s="59"/>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1.25" customHeight="1">
      <c r="A127" s="58"/>
      <c r="B127" s="45"/>
      <c r="C127" s="59"/>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1.25" customHeight="1">
      <c r="A128" s="58"/>
      <c r="B128" s="45"/>
      <c r="C128" s="59"/>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1.25" customHeight="1">
      <c r="A129" s="58"/>
      <c r="B129" s="45"/>
      <c r="C129" s="59"/>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1.25" customHeight="1">
      <c r="A130" s="58"/>
      <c r="B130" s="45"/>
      <c r="C130" s="59"/>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1.25" customHeight="1">
      <c r="A131" s="58"/>
      <c r="B131" s="45"/>
      <c r="C131" s="59"/>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1.25" customHeight="1">
      <c r="A132" s="58"/>
      <c r="B132" s="45"/>
      <c r="C132" s="59"/>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1.25" customHeight="1">
      <c r="A133" s="58"/>
      <c r="B133" s="45"/>
      <c r="C133" s="59"/>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1.25" customHeight="1">
      <c r="A134" s="58"/>
      <c r="B134" s="45"/>
      <c r="C134" s="59"/>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1.25" customHeight="1">
      <c r="A135" s="58"/>
      <c r="B135" s="45"/>
      <c r="C135" s="59"/>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1.25" customHeight="1">
      <c r="A136" s="58"/>
      <c r="B136" s="45"/>
      <c r="C136" s="59"/>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1.25" customHeight="1">
      <c r="A137" s="58"/>
      <c r="B137" s="45"/>
      <c r="C137" s="59"/>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1.25" customHeight="1">
      <c r="A138" s="58"/>
      <c r="B138" s="45"/>
      <c r="C138" s="59"/>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1.25" customHeight="1">
      <c r="A139" s="58"/>
      <c r="B139" s="45"/>
      <c r="C139" s="59"/>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1.25" customHeight="1">
      <c r="A140" s="58"/>
      <c r="B140" s="45"/>
      <c r="C140" s="59"/>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1.25" customHeight="1">
      <c r="A141" s="58"/>
      <c r="B141" s="45"/>
      <c r="C141" s="59"/>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1.25" customHeight="1">
      <c r="A142" s="58"/>
      <c r="B142" s="45"/>
      <c r="C142" s="59"/>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1.25" customHeight="1">
      <c r="A143" s="58"/>
      <c r="B143" s="45"/>
      <c r="C143" s="59"/>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1.25" customHeight="1">
      <c r="A144" s="58"/>
      <c r="B144" s="45"/>
      <c r="C144" s="59"/>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1.25" customHeight="1">
      <c r="A145" s="58"/>
      <c r="B145" s="45"/>
      <c r="C145" s="59"/>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1.25" customHeight="1">
      <c r="A146" s="58"/>
      <c r="B146" s="45"/>
      <c r="C146" s="59"/>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1.25" customHeight="1">
      <c r="A147" s="58"/>
      <c r="B147" s="45"/>
      <c r="C147" s="59"/>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1.25" customHeight="1">
      <c r="A148" s="58"/>
      <c r="B148" s="45"/>
      <c r="C148" s="59"/>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1.25" customHeight="1">
      <c r="A149" s="58"/>
      <c r="B149" s="45"/>
      <c r="C149" s="59"/>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1.25" customHeight="1">
      <c r="A150" s="58"/>
      <c r="B150" s="45"/>
      <c r="C150" s="59"/>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1.25" customHeight="1">
      <c r="A151" s="58"/>
      <c r="B151" s="45"/>
      <c r="C151" s="59"/>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1.25" customHeight="1">
      <c r="A152" s="58"/>
      <c r="B152" s="45"/>
      <c r="C152" s="59"/>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1.25" customHeight="1">
      <c r="A153" s="58"/>
      <c r="B153" s="45"/>
      <c r="C153" s="59"/>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1.25" customHeight="1">
      <c r="A154" s="58"/>
      <c r="B154" s="45"/>
      <c r="C154" s="59"/>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1.25" customHeight="1">
      <c r="A155" s="58"/>
      <c r="B155" s="45"/>
      <c r="C155" s="59"/>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1.25" customHeight="1">
      <c r="A156" s="58"/>
      <c r="B156" s="45"/>
      <c r="C156" s="59"/>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1.25" customHeight="1">
      <c r="A157" s="58"/>
      <c r="B157" s="45"/>
      <c r="C157" s="59"/>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1.25" customHeight="1">
      <c r="A158" s="58"/>
      <c r="B158" s="45"/>
      <c r="C158" s="59"/>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1.25" customHeight="1">
      <c r="A159" s="58"/>
      <c r="B159" s="45"/>
      <c r="C159" s="59"/>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1.25" customHeight="1">
      <c r="A160" s="58"/>
      <c r="B160" s="45"/>
      <c r="C160" s="59"/>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1.25" customHeight="1">
      <c r="A161" s="58"/>
      <c r="B161" s="45"/>
      <c r="C161" s="59"/>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1.25" customHeight="1">
      <c r="A162" s="58"/>
      <c r="B162" s="45"/>
      <c r="C162" s="59"/>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1.25" customHeight="1">
      <c r="A163" s="58"/>
      <c r="B163" s="45"/>
      <c r="C163" s="59"/>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1.25" customHeight="1">
      <c r="A164" s="58"/>
      <c r="B164" s="45"/>
      <c r="C164" s="59"/>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1.25" customHeight="1">
      <c r="A165" s="58"/>
      <c r="B165" s="45"/>
      <c r="C165" s="59"/>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1.25" customHeight="1">
      <c r="A166" s="58"/>
      <c r="B166" s="45"/>
      <c r="C166" s="59"/>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1.25" customHeight="1">
      <c r="A167" s="58"/>
      <c r="B167" s="45"/>
      <c r="C167" s="59"/>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1.25" customHeight="1">
      <c r="A168" s="58"/>
      <c r="B168" s="45"/>
      <c r="C168" s="59"/>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1.25" customHeight="1">
      <c r="A169" s="58"/>
      <c r="B169" s="45"/>
      <c r="C169" s="59"/>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1.25" customHeight="1">
      <c r="A170" s="58"/>
      <c r="B170" s="45"/>
      <c r="C170" s="59"/>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1.25" customHeight="1">
      <c r="A171" s="58"/>
      <c r="B171" s="45"/>
      <c r="C171" s="59"/>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1.25" customHeight="1">
      <c r="A172" s="58"/>
      <c r="B172" s="45"/>
      <c r="C172" s="59"/>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1.25" customHeight="1">
      <c r="A173" s="58"/>
      <c r="B173" s="45"/>
      <c r="C173" s="59"/>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1.25" customHeight="1">
      <c r="A174" s="58"/>
      <c r="B174" s="45"/>
      <c r="C174" s="59"/>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1.25" customHeight="1">
      <c r="A175" s="58"/>
      <c r="B175" s="45"/>
      <c r="C175" s="59"/>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1.25" customHeight="1">
      <c r="A176" s="58"/>
      <c r="B176" s="45"/>
      <c r="C176" s="59"/>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1.25" customHeight="1">
      <c r="A177" s="58"/>
      <c r="B177" s="45"/>
      <c r="C177" s="59"/>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1.25" customHeight="1">
      <c r="A178" s="58"/>
      <c r="B178" s="45"/>
      <c r="C178" s="59"/>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1.25" customHeight="1">
      <c r="A179" s="58"/>
      <c r="B179" s="45"/>
      <c r="C179" s="59"/>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1.25" customHeight="1">
      <c r="A180" s="58"/>
      <c r="B180" s="45"/>
      <c r="C180" s="59"/>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1.25" customHeight="1">
      <c r="A181" s="58"/>
      <c r="B181" s="45"/>
      <c r="C181" s="59"/>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1.25" customHeight="1">
      <c r="A182" s="58"/>
      <c r="B182" s="45"/>
      <c r="C182" s="59"/>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1.25" customHeight="1">
      <c r="A183" s="58"/>
      <c r="B183" s="45"/>
      <c r="C183" s="59"/>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1.25" customHeight="1">
      <c r="A184" s="58"/>
      <c r="B184" s="45"/>
      <c r="C184" s="59"/>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1.25" customHeight="1">
      <c r="A185" s="58"/>
      <c r="B185" s="45"/>
      <c r="C185" s="59"/>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1.25" customHeight="1">
      <c r="A186" s="58"/>
      <c r="B186" s="45"/>
      <c r="C186" s="59"/>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1.25" customHeight="1">
      <c r="A187" s="58"/>
      <c r="B187" s="45"/>
      <c r="C187" s="59"/>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1.25" customHeight="1">
      <c r="A188" s="58"/>
      <c r="B188" s="45"/>
      <c r="C188" s="59"/>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1.25" customHeight="1">
      <c r="A189" s="58"/>
      <c r="B189" s="45"/>
      <c r="C189" s="59"/>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1.25" customHeight="1">
      <c r="A190" s="58"/>
      <c r="B190" s="45"/>
      <c r="C190" s="59"/>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1.25" customHeight="1">
      <c r="A191" s="58"/>
      <c r="B191" s="45"/>
      <c r="C191" s="59"/>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1.25" customHeight="1">
      <c r="A192" s="58"/>
      <c r="B192" s="45"/>
      <c r="C192" s="59"/>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1.25" customHeight="1">
      <c r="A193" s="58"/>
      <c r="B193" s="45"/>
      <c r="C193" s="59"/>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1.25" customHeight="1">
      <c r="A194" s="58"/>
      <c r="B194" s="45"/>
      <c r="C194" s="59"/>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1.25" customHeight="1">
      <c r="A195" s="58"/>
      <c r="B195" s="45"/>
      <c r="C195" s="59"/>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1.25" customHeight="1">
      <c r="A196" s="58"/>
      <c r="B196" s="45"/>
      <c r="C196" s="59"/>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1.25" customHeight="1">
      <c r="A197" s="58"/>
      <c r="B197" s="45"/>
      <c r="C197" s="59"/>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1.25" customHeight="1">
      <c r="A198" s="58"/>
      <c r="B198" s="45"/>
      <c r="C198" s="59"/>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1.25" customHeight="1">
      <c r="A199" s="58"/>
      <c r="B199" s="45"/>
      <c r="C199" s="59"/>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1.25" customHeight="1">
      <c r="A200" s="58"/>
      <c r="B200" s="45"/>
      <c r="C200" s="59"/>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1.25" customHeight="1">
      <c r="A201" s="58"/>
      <c r="B201" s="45"/>
      <c r="C201" s="59"/>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1.25" customHeight="1">
      <c r="A202" s="58"/>
      <c r="B202" s="45"/>
      <c r="C202" s="59"/>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1.25" customHeight="1">
      <c r="A203" s="58"/>
      <c r="B203" s="45"/>
      <c r="C203" s="59"/>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1.25" customHeight="1">
      <c r="A204" s="58"/>
      <c r="B204" s="45"/>
      <c r="C204" s="59"/>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1.25" customHeight="1">
      <c r="A205" s="58"/>
      <c r="B205" s="45"/>
      <c r="C205" s="59"/>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1.25" customHeight="1">
      <c r="A206" s="58"/>
      <c r="B206" s="45"/>
      <c r="C206" s="59"/>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1.25" customHeight="1">
      <c r="A207" s="58"/>
      <c r="B207" s="45"/>
      <c r="C207" s="59"/>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1.25" customHeight="1">
      <c r="A208" s="58"/>
      <c r="B208" s="45"/>
      <c r="C208" s="59"/>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1.25" customHeight="1">
      <c r="A209" s="58"/>
      <c r="B209" s="45"/>
      <c r="C209" s="59"/>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1.25" customHeight="1">
      <c r="A210" s="58"/>
      <c r="B210" s="45"/>
      <c r="C210" s="59"/>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1.25" customHeight="1">
      <c r="A211" s="58"/>
      <c r="B211" s="45"/>
      <c r="C211" s="59"/>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1.25" customHeight="1">
      <c r="A212" s="58"/>
      <c r="B212" s="45"/>
      <c r="C212" s="59"/>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1.25" customHeight="1">
      <c r="A213" s="58"/>
      <c r="B213" s="45"/>
      <c r="C213" s="59"/>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1.25" customHeight="1">
      <c r="A214" s="58"/>
      <c r="B214" s="45"/>
      <c r="C214" s="59"/>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1.25" customHeight="1">
      <c r="A215" s="58"/>
      <c r="B215" s="45"/>
      <c r="C215" s="59"/>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1.25" customHeight="1">
      <c r="A216" s="58"/>
      <c r="B216" s="45"/>
      <c r="C216" s="59"/>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1.25" customHeight="1">
      <c r="A217" s="58"/>
      <c r="B217" s="45"/>
      <c r="C217" s="59"/>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1.25" customHeight="1">
      <c r="A218" s="58"/>
      <c r="B218" s="45"/>
      <c r="C218" s="59"/>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1.25" customHeight="1">
      <c r="A219" s="58"/>
      <c r="B219" s="45"/>
      <c r="C219" s="59"/>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1.25" customHeight="1">
      <c r="A220" s="58"/>
      <c r="B220" s="45"/>
      <c r="C220" s="59"/>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1.25" customHeight="1">
      <c r="A221" s="58"/>
      <c r="B221" s="45"/>
      <c r="C221" s="59"/>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1.25" customHeight="1">
      <c r="A222" s="58"/>
      <c r="B222" s="45"/>
      <c r="C222" s="59"/>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1.25" customHeight="1">
      <c r="A223" s="58"/>
      <c r="B223" s="45"/>
      <c r="C223" s="59"/>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1.25" customHeight="1">
      <c r="A224" s="58"/>
      <c r="B224" s="45"/>
      <c r="C224" s="59"/>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1.25" customHeight="1">
      <c r="A225" s="58"/>
      <c r="B225" s="45"/>
      <c r="C225" s="59"/>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1.25" customHeight="1">
      <c r="A226" s="58"/>
      <c r="B226" s="45"/>
      <c r="C226" s="59"/>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1.25" customHeight="1">
      <c r="A227" s="58"/>
      <c r="B227" s="45"/>
      <c r="C227" s="59"/>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1.25" customHeight="1">
      <c r="A228" s="58"/>
      <c r="B228" s="45"/>
      <c r="C228" s="59"/>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1.25" customHeight="1">
      <c r="A229" s="58"/>
      <c r="B229" s="45"/>
      <c r="C229" s="59"/>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1.25" customHeight="1">
      <c r="A230" s="58"/>
      <c r="B230" s="45"/>
      <c r="C230" s="59"/>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1.25" customHeight="1">
      <c r="A231" s="58"/>
      <c r="B231" s="45"/>
      <c r="C231" s="59"/>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1.25" customHeight="1">
      <c r="A232" s="58"/>
      <c r="B232" s="45"/>
      <c r="C232" s="59"/>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1.25" customHeight="1">
      <c r="A233" s="58"/>
      <c r="B233" s="45"/>
      <c r="C233" s="59"/>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1.25" customHeight="1">
      <c r="A234" s="58"/>
      <c r="B234" s="45"/>
      <c r="C234" s="59"/>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1.25" customHeight="1">
      <c r="A235" s="58"/>
      <c r="B235" s="45"/>
      <c r="C235" s="59"/>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1.25" customHeight="1">
      <c r="A236" s="58"/>
      <c r="B236" s="45"/>
      <c r="C236" s="59"/>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1.25" customHeight="1">
      <c r="A237" s="58"/>
      <c r="B237" s="45"/>
      <c r="C237" s="59"/>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1.25" customHeight="1">
      <c r="A238" s="58"/>
      <c r="B238" s="45"/>
      <c r="C238" s="59"/>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1.25" customHeight="1">
      <c r="A239" s="58"/>
      <c r="B239" s="45"/>
      <c r="C239" s="59"/>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1.25" customHeight="1">
      <c r="A240" s="58"/>
      <c r="B240" s="45"/>
      <c r="C240" s="59"/>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1.25" customHeight="1">
      <c r="A241" s="58"/>
      <c r="B241" s="45"/>
      <c r="C241" s="59"/>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1.25" customHeight="1">
      <c r="A242" s="58"/>
      <c r="B242" s="45"/>
      <c r="C242" s="59"/>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1.25" customHeight="1">
      <c r="A243" s="58"/>
      <c r="B243" s="45"/>
      <c r="C243" s="59"/>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1.25" customHeight="1">
      <c r="A244" s="58"/>
      <c r="B244" s="45"/>
      <c r="C244" s="59"/>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1.25" customHeight="1">
      <c r="A245" s="58"/>
      <c r="B245" s="45"/>
      <c r="C245" s="59"/>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1.25" customHeight="1">
      <c r="A246" s="58"/>
      <c r="B246" s="45"/>
      <c r="C246" s="59"/>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1.25" customHeight="1">
      <c r="A247" s="58"/>
      <c r="B247" s="45"/>
      <c r="C247" s="59"/>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1.25" customHeight="1">
      <c r="A248" s="58"/>
      <c r="B248" s="45"/>
      <c r="C248" s="59"/>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11.25" customHeight="1">
      <c r="A249" s="58"/>
      <c r="B249" s="45"/>
      <c r="C249" s="59"/>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11.25" customHeight="1">
      <c r="A250" s="58"/>
      <c r="B250" s="45"/>
      <c r="C250" s="59"/>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11.25" customHeight="1">
      <c r="A251" s="58"/>
      <c r="B251" s="45"/>
      <c r="C251" s="59"/>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11.25" customHeight="1">
      <c r="A252" s="58"/>
      <c r="B252" s="45"/>
      <c r="C252" s="59"/>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11.25" customHeight="1">
      <c r="A253" s="58"/>
      <c r="B253" s="45"/>
      <c r="C253" s="59"/>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11.25" customHeight="1">
      <c r="A254" s="58"/>
      <c r="B254" s="45"/>
      <c r="C254" s="59"/>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11.25" customHeight="1">
      <c r="A255" s="58"/>
      <c r="B255" s="45"/>
      <c r="C255" s="59"/>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11.25" customHeight="1">
      <c r="A256" s="58"/>
      <c r="B256" s="45"/>
      <c r="C256" s="59"/>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11.25" customHeight="1">
      <c r="A257" s="58"/>
      <c r="B257" s="45"/>
      <c r="C257" s="59"/>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11.25" customHeight="1">
      <c r="A258" s="58"/>
      <c r="B258" s="45"/>
      <c r="C258" s="59"/>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11.25" customHeight="1">
      <c r="A259" s="58"/>
      <c r="B259" s="45"/>
      <c r="C259" s="59"/>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11.25" customHeight="1">
      <c r="A260" s="58"/>
      <c r="B260" s="45"/>
      <c r="C260" s="59"/>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11.25" customHeight="1">
      <c r="A261" s="58"/>
      <c r="B261" s="45"/>
      <c r="C261" s="59"/>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11.25" customHeight="1">
      <c r="A262" s="58"/>
      <c r="B262" s="45"/>
      <c r="C262" s="59"/>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11.25" customHeight="1">
      <c r="A263" s="58"/>
      <c r="B263" s="45"/>
      <c r="C263" s="59"/>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11.25" customHeight="1">
      <c r="A264" s="58"/>
      <c r="B264" s="45"/>
      <c r="C264" s="59"/>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11.25" customHeight="1">
      <c r="A265" s="58"/>
      <c r="B265" s="45"/>
      <c r="C265" s="59"/>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11.25" customHeight="1">
      <c r="A266" s="58"/>
      <c r="B266" s="45"/>
      <c r="C266" s="59"/>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11.25" customHeight="1">
      <c r="A267" s="58"/>
      <c r="B267" s="45"/>
      <c r="C267" s="59"/>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11.25" customHeight="1">
      <c r="A268" s="58"/>
      <c r="B268" s="45"/>
      <c r="C268" s="59"/>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11.25" customHeight="1">
      <c r="A269" s="58"/>
      <c r="B269" s="45"/>
      <c r="C269" s="59"/>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11.25" customHeight="1">
      <c r="A270" s="58"/>
      <c r="B270" s="45"/>
      <c r="C270" s="59"/>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11.25" customHeight="1">
      <c r="A271" s="58"/>
      <c r="B271" s="45"/>
      <c r="C271" s="59"/>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11.25" customHeight="1">
      <c r="A272" s="58"/>
      <c r="B272" s="45"/>
      <c r="C272" s="59"/>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11.25" customHeight="1">
      <c r="A273" s="58"/>
      <c r="B273" s="45"/>
      <c r="C273" s="59"/>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11.25" customHeight="1">
      <c r="A274" s="58"/>
      <c r="B274" s="45"/>
      <c r="C274" s="59"/>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11.25" customHeight="1">
      <c r="A275" s="58"/>
      <c r="B275" s="45"/>
      <c r="C275" s="59"/>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11.25" customHeight="1">
      <c r="A276" s="58"/>
      <c r="B276" s="45"/>
      <c r="C276" s="59"/>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11.25" customHeight="1">
      <c r="A277" s="58"/>
      <c r="B277" s="45"/>
      <c r="C277" s="59"/>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11.25" customHeight="1">
      <c r="A278" s="58"/>
      <c r="B278" s="45"/>
      <c r="C278" s="59"/>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11.25" customHeight="1">
      <c r="A279" s="58"/>
      <c r="B279" s="45"/>
      <c r="C279" s="59"/>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11.25" customHeight="1">
      <c r="A280" s="58"/>
      <c r="B280" s="45"/>
      <c r="C280" s="59"/>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11.25" customHeight="1">
      <c r="A281" s="58"/>
      <c r="B281" s="45"/>
      <c r="C281" s="59"/>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11.25" customHeight="1">
      <c r="A282" s="58"/>
      <c r="B282" s="45"/>
      <c r="C282" s="59"/>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11.25" customHeight="1">
      <c r="A283" s="58"/>
      <c r="B283" s="45"/>
      <c r="C283" s="59"/>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11.25" customHeight="1">
      <c r="A284" s="58"/>
      <c r="B284" s="45"/>
      <c r="C284" s="59"/>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11.25" customHeight="1">
      <c r="A285" s="58"/>
      <c r="B285" s="45"/>
      <c r="C285" s="59"/>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11.25" customHeight="1">
      <c r="A286" s="58"/>
      <c r="B286" s="45"/>
      <c r="C286" s="59"/>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11.25" customHeight="1">
      <c r="A287" s="58"/>
      <c r="B287" s="45"/>
      <c r="C287" s="59"/>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11.25" customHeight="1">
      <c r="A288" s="58"/>
      <c r="B288" s="45"/>
      <c r="C288" s="59"/>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11.25" customHeight="1">
      <c r="A289" s="58"/>
      <c r="B289" s="45"/>
      <c r="C289" s="59"/>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11.25" customHeight="1">
      <c r="A290" s="58"/>
      <c r="B290" s="45"/>
      <c r="C290" s="59"/>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11.25" customHeight="1">
      <c r="A291" s="58"/>
      <c r="B291" s="45"/>
      <c r="C291" s="59"/>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11.25" customHeight="1">
      <c r="A292" s="58"/>
      <c r="B292" s="45"/>
      <c r="C292" s="59"/>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11.25" customHeight="1">
      <c r="A293" s="58"/>
      <c r="B293" s="45"/>
      <c r="C293" s="59"/>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11.25" customHeight="1">
      <c r="A294" s="58"/>
      <c r="B294" s="45"/>
      <c r="C294" s="59"/>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11.25" customHeight="1">
      <c r="A295" s="58"/>
      <c r="B295" s="45"/>
      <c r="C295" s="59"/>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11.25" customHeight="1">
      <c r="A296" s="58"/>
      <c r="B296" s="45"/>
      <c r="C296" s="59"/>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11.25" customHeight="1">
      <c r="A297" s="58"/>
      <c r="B297" s="45"/>
      <c r="C297" s="59"/>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11.25" customHeight="1">
      <c r="A298" s="58"/>
      <c r="B298" s="45"/>
      <c r="C298" s="59"/>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11.25" customHeight="1">
      <c r="A299" s="58"/>
      <c r="B299" s="45"/>
      <c r="C299" s="59"/>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11.25" customHeight="1">
      <c r="A300" s="58"/>
      <c r="B300" s="45"/>
      <c r="C300" s="59"/>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11.25" customHeight="1">
      <c r="A301" s="58"/>
      <c r="B301" s="45"/>
      <c r="C301" s="59"/>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11.25" customHeight="1">
      <c r="A302" s="58"/>
      <c r="B302" s="45"/>
      <c r="C302" s="59"/>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11.25" customHeight="1">
      <c r="A303" s="58"/>
      <c r="B303" s="45"/>
      <c r="C303" s="59"/>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11.25" customHeight="1">
      <c r="A304" s="58"/>
      <c r="B304" s="45"/>
      <c r="C304" s="59"/>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11.25" customHeight="1">
      <c r="A305" s="58"/>
      <c r="B305" s="45"/>
      <c r="C305" s="59"/>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11.25" customHeight="1">
      <c r="A306" s="58"/>
      <c r="B306" s="45"/>
      <c r="C306" s="59"/>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11.25" customHeight="1">
      <c r="A307" s="58"/>
      <c r="B307" s="45"/>
      <c r="C307" s="59"/>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11.25" customHeight="1">
      <c r="A308" s="58"/>
      <c r="B308" s="45"/>
      <c r="C308" s="59"/>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11.25" customHeight="1">
      <c r="A309" s="58"/>
      <c r="B309" s="45"/>
      <c r="C309" s="59"/>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11.25" customHeight="1">
      <c r="A310" s="58"/>
      <c r="B310" s="45"/>
      <c r="C310" s="59"/>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11.25" customHeight="1">
      <c r="A311" s="58"/>
      <c r="B311" s="45"/>
      <c r="C311" s="59"/>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11.25" customHeight="1">
      <c r="A312" s="58"/>
      <c r="B312" s="45"/>
      <c r="C312" s="59"/>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11.25" customHeight="1">
      <c r="A313" s="58"/>
      <c r="B313" s="45"/>
      <c r="C313" s="59"/>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11.25" customHeight="1">
      <c r="A314" s="58"/>
      <c r="B314" s="45"/>
      <c r="C314" s="59"/>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11.25" customHeight="1">
      <c r="A315" s="58"/>
      <c r="B315" s="45"/>
      <c r="C315" s="59"/>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11.25" customHeight="1">
      <c r="A316" s="58"/>
      <c r="B316" s="45"/>
      <c r="C316" s="59"/>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11.25" customHeight="1">
      <c r="A317" s="58"/>
      <c r="B317" s="45"/>
      <c r="C317" s="59"/>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11.25" customHeight="1">
      <c r="A318" s="58"/>
      <c r="B318" s="45"/>
      <c r="C318" s="59"/>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11.25" customHeight="1">
      <c r="A319" s="58"/>
      <c r="B319" s="45"/>
      <c r="C319" s="59"/>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11.25" customHeight="1">
      <c r="A320" s="58"/>
      <c r="B320" s="45"/>
      <c r="C320" s="59"/>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11.25" customHeight="1">
      <c r="A321" s="58"/>
      <c r="B321" s="45"/>
      <c r="C321" s="59"/>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11.25" customHeight="1">
      <c r="A322" s="58"/>
      <c r="B322" s="45"/>
      <c r="C322" s="59"/>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11.25" customHeight="1">
      <c r="A323" s="58"/>
      <c r="B323" s="45"/>
      <c r="C323" s="59"/>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11.25" customHeight="1">
      <c r="A324" s="58"/>
      <c r="B324" s="45"/>
      <c r="C324" s="59"/>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11.25" customHeight="1">
      <c r="A325" s="58"/>
      <c r="B325" s="45"/>
      <c r="C325" s="59"/>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11.25" customHeight="1">
      <c r="A326" s="58"/>
      <c r="B326" s="45"/>
      <c r="C326" s="59"/>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11.25" customHeight="1">
      <c r="A327" s="58"/>
      <c r="B327" s="45"/>
      <c r="C327" s="59"/>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11.25" customHeight="1">
      <c r="A328" s="58"/>
      <c r="B328" s="45"/>
      <c r="C328" s="59"/>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11.25" customHeight="1">
      <c r="A329" s="58"/>
      <c r="B329" s="45"/>
      <c r="C329" s="59"/>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11.25" customHeight="1">
      <c r="A330" s="58"/>
      <c r="B330" s="45"/>
      <c r="C330" s="59"/>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11.25" customHeight="1">
      <c r="A331" s="58"/>
      <c r="B331" s="45"/>
      <c r="C331" s="59"/>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11.25" customHeight="1">
      <c r="A332" s="58"/>
      <c r="B332" s="45"/>
      <c r="C332" s="59"/>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11.25" customHeight="1">
      <c r="A333" s="58"/>
      <c r="B333" s="45"/>
      <c r="C333" s="59"/>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11.25" customHeight="1">
      <c r="A334" s="58"/>
      <c r="B334" s="45"/>
      <c r="C334" s="59"/>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11.25" customHeight="1">
      <c r="A335" s="58"/>
      <c r="B335" s="45"/>
      <c r="C335" s="59"/>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11.25" customHeight="1">
      <c r="A336" s="58"/>
      <c r="B336" s="45"/>
      <c r="C336" s="59"/>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11.25" customHeight="1">
      <c r="A337" s="58"/>
      <c r="B337" s="45"/>
      <c r="C337" s="59"/>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11.25" customHeight="1">
      <c r="A338" s="58"/>
      <c r="B338" s="45"/>
      <c r="C338" s="59"/>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11.25" customHeight="1">
      <c r="A339" s="58"/>
      <c r="B339" s="45"/>
      <c r="C339" s="59"/>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11.25" customHeight="1">
      <c r="A340" s="58"/>
      <c r="B340" s="45"/>
      <c r="C340" s="59"/>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11.25" customHeight="1">
      <c r="A341" s="58"/>
      <c r="B341" s="45"/>
      <c r="C341" s="59"/>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11.25" customHeight="1">
      <c r="A342" s="58"/>
      <c r="B342" s="45"/>
      <c r="C342" s="59"/>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11.25" customHeight="1">
      <c r="A343" s="58"/>
      <c r="B343" s="45"/>
      <c r="C343" s="59"/>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11.25" customHeight="1">
      <c r="A344" s="58"/>
      <c r="B344" s="45"/>
      <c r="C344" s="59"/>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11.25" customHeight="1">
      <c r="A345" s="58"/>
      <c r="B345" s="45"/>
      <c r="C345" s="59"/>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11.25" customHeight="1">
      <c r="A346" s="58"/>
      <c r="B346" s="45"/>
      <c r="C346" s="59"/>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11.25" customHeight="1">
      <c r="A347" s="58"/>
      <c r="B347" s="45"/>
      <c r="C347" s="59"/>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11.25" customHeight="1">
      <c r="A348" s="58"/>
      <c r="B348" s="45"/>
      <c r="C348" s="59"/>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11.25" customHeight="1">
      <c r="A349" s="58"/>
      <c r="B349" s="45"/>
      <c r="C349" s="59"/>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11.25" customHeight="1">
      <c r="A350" s="58"/>
      <c r="B350" s="45"/>
      <c r="C350" s="59"/>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11.25" customHeight="1">
      <c r="A351" s="58"/>
      <c r="B351" s="45"/>
      <c r="C351" s="59"/>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11.25" customHeight="1">
      <c r="A352" s="58"/>
      <c r="B352" s="45"/>
      <c r="C352" s="59"/>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11.25" customHeight="1">
      <c r="A353" s="58"/>
      <c r="B353" s="45"/>
      <c r="C353" s="59"/>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11.25" customHeight="1">
      <c r="A354" s="58"/>
      <c r="B354" s="45"/>
      <c r="C354" s="59"/>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11.25" customHeight="1">
      <c r="A355" s="58"/>
      <c r="B355" s="45"/>
      <c r="C355" s="59"/>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11.25" customHeight="1">
      <c r="A356" s="58"/>
      <c r="B356" s="45"/>
      <c r="C356" s="59"/>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11.25" customHeight="1">
      <c r="A357" s="58"/>
      <c r="B357" s="45"/>
      <c r="C357" s="59"/>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11.25" customHeight="1">
      <c r="A358" s="58"/>
      <c r="B358" s="45"/>
      <c r="C358" s="59"/>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11.25" customHeight="1">
      <c r="A359" s="58"/>
      <c r="B359" s="45"/>
      <c r="C359" s="59"/>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11.25" customHeight="1">
      <c r="A360" s="58"/>
      <c r="B360" s="45"/>
      <c r="C360" s="59"/>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11.25" customHeight="1">
      <c r="A361" s="58"/>
      <c r="B361" s="45"/>
      <c r="C361" s="59"/>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11.25" customHeight="1">
      <c r="A362" s="58"/>
      <c r="B362" s="45"/>
      <c r="C362" s="59"/>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11.25" customHeight="1">
      <c r="A363" s="58"/>
      <c r="B363" s="45"/>
      <c r="C363" s="59"/>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11.25" customHeight="1">
      <c r="A364" s="58"/>
      <c r="B364" s="45"/>
      <c r="C364" s="59"/>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11.25" customHeight="1">
      <c r="A365" s="58"/>
      <c r="B365" s="45"/>
      <c r="C365" s="59"/>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11.25" customHeight="1">
      <c r="A366" s="58"/>
      <c r="B366" s="45"/>
      <c r="C366" s="59"/>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11.25" customHeight="1">
      <c r="A367" s="58"/>
      <c r="B367" s="45"/>
      <c r="C367" s="59"/>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11.25" customHeight="1">
      <c r="A368" s="58"/>
      <c r="B368" s="45"/>
      <c r="C368" s="59"/>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11.25" customHeight="1">
      <c r="A369" s="58"/>
      <c r="B369" s="45"/>
      <c r="C369" s="59"/>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11.25" customHeight="1">
      <c r="A370" s="58"/>
      <c r="B370" s="45"/>
      <c r="C370" s="59"/>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11.25" customHeight="1">
      <c r="A371" s="58"/>
      <c r="B371" s="45"/>
      <c r="C371" s="59"/>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11.25" customHeight="1">
      <c r="A372" s="58"/>
      <c r="B372" s="45"/>
      <c r="C372" s="59"/>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11.25" customHeight="1">
      <c r="A373" s="58"/>
      <c r="B373" s="45"/>
      <c r="C373" s="59"/>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11.25" customHeight="1">
      <c r="A374" s="58"/>
      <c r="B374" s="45"/>
      <c r="C374" s="59"/>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11.25" customHeight="1">
      <c r="A375" s="58"/>
      <c r="B375" s="45"/>
      <c r="C375" s="59"/>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11.25" customHeight="1">
      <c r="A376" s="58"/>
      <c r="B376" s="45"/>
      <c r="C376" s="59"/>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11.25" customHeight="1">
      <c r="A377" s="58"/>
      <c r="B377" s="45"/>
      <c r="C377" s="59"/>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11.25" customHeight="1">
      <c r="A378" s="58"/>
      <c r="B378" s="45"/>
      <c r="C378" s="59"/>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11.25" customHeight="1">
      <c r="A379" s="58"/>
      <c r="B379" s="45"/>
      <c r="C379" s="59"/>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11.25" customHeight="1">
      <c r="A380" s="58"/>
      <c r="B380" s="45"/>
      <c r="C380" s="59"/>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11.25" customHeight="1">
      <c r="A381" s="58"/>
      <c r="B381" s="45"/>
      <c r="C381" s="59"/>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11.25" customHeight="1">
      <c r="A382" s="58"/>
      <c r="B382" s="45"/>
      <c r="C382" s="59"/>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11.25" customHeight="1">
      <c r="A383" s="58"/>
      <c r="B383" s="45"/>
      <c r="C383" s="59"/>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11.25" customHeight="1">
      <c r="A384" s="58"/>
      <c r="B384" s="45"/>
      <c r="C384" s="59"/>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11.25" customHeight="1">
      <c r="A385" s="58"/>
      <c r="B385" s="45"/>
      <c r="C385" s="59"/>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11.25" customHeight="1">
      <c r="A386" s="58"/>
      <c r="B386" s="45"/>
      <c r="C386" s="59"/>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11.25" customHeight="1">
      <c r="A387" s="58"/>
      <c r="B387" s="45"/>
      <c r="C387" s="59"/>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11.25" customHeight="1">
      <c r="A388" s="58"/>
      <c r="B388" s="45"/>
      <c r="C388" s="59"/>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11.25" customHeight="1">
      <c r="A389" s="58"/>
      <c r="B389" s="45"/>
      <c r="C389" s="59"/>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11.25" customHeight="1">
      <c r="A390" s="58"/>
      <c r="B390" s="45"/>
      <c r="C390" s="59"/>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11.25" customHeight="1">
      <c r="A391" s="58"/>
      <c r="B391" s="45"/>
      <c r="C391" s="59"/>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11.25" customHeight="1">
      <c r="A392" s="58"/>
      <c r="B392" s="45"/>
      <c r="C392" s="59"/>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11.25" customHeight="1">
      <c r="A393" s="58"/>
      <c r="B393" s="45"/>
      <c r="C393" s="59"/>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11.25" customHeight="1">
      <c r="A394" s="58"/>
      <c r="B394" s="45"/>
      <c r="C394" s="59"/>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11.25" customHeight="1">
      <c r="A395" s="58"/>
      <c r="B395" s="45"/>
      <c r="C395" s="59"/>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11.25" customHeight="1">
      <c r="A396" s="58"/>
      <c r="B396" s="45"/>
      <c r="C396" s="59"/>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11.25" customHeight="1">
      <c r="A397" s="58"/>
      <c r="B397" s="45"/>
      <c r="C397" s="59"/>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11.25" customHeight="1">
      <c r="A398" s="58"/>
      <c r="B398" s="45"/>
      <c r="C398" s="59"/>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11.25" customHeight="1">
      <c r="A399" s="58"/>
      <c r="B399" s="45"/>
      <c r="C399" s="59"/>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11.25" customHeight="1">
      <c r="A400" s="58"/>
      <c r="B400" s="45"/>
      <c r="C400" s="59"/>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11.25" customHeight="1">
      <c r="A401" s="58"/>
      <c r="B401" s="45"/>
      <c r="C401" s="59"/>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11.25" customHeight="1">
      <c r="A402" s="58"/>
      <c r="B402" s="45"/>
      <c r="C402" s="59"/>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11.25" customHeight="1">
      <c r="A403" s="58"/>
      <c r="B403" s="45"/>
      <c r="C403" s="59"/>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11.25" customHeight="1">
      <c r="A404" s="58"/>
      <c r="B404" s="45"/>
      <c r="C404" s="59"/>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11.25" customHeight="1">
      <c r="A405" s="58"/>
      <c r="B405" s="45"/>
      <c r="C405" s="59"/>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11.25" customHeight="1">
      <c r="A406" s="58"/>
      <c r="B406" s="45"/>
      <c r="C406" s="59"/>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11.25" customHeight="1">
      <c r="A407" s="58"/>
      <c r="B407" s="45"/>
      <c r="C407" s="59"/>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11.25" customHeight="1">
      <c r="A408" s="58"/>
      <c r="B408" s="45"/>
      <c r="C408" s="59"/>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11.25" customHeight="1">
      <c r="A409" s="58"/>
      <c r="B409" s="45"/>
      <c r="C409" s="59"/>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11.25" customHeight="1">
      <c r="A410" s="58"/>
      <c r="B410" s="45"/>
      <c r="C410" s="59"/>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11.25" customHeight="1">
      <c r="A411" s="58"/>
      <c r="B411" s="45"/>
      <c r="C411" s="59"/>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11.25" customHeight="1">
      <c r="A412" s="58"/>
      <c r="B412" s="45"/>
      <c r="C412" s="59"/>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11.25" customHeight="1">
      <c r="A413" s="58"/>
      <c r="B413" s="45"/>
      <c r="C413" s="59"/>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11.25" customHeight="1">
      <c r="A414" s="58"/>
      <c r="B414" s="45"/>
      <c r="C414" s="59"/>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11.25" customHeight="1">
      <c r="A415" s="58"/>
      <c r="B415" s="45"/>
      <c r="C415" s="59"/>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11.25" customHeight="1">
      <c r="A416" s="58"/>
      <c r="B416" s="45"/>
      <c r="C416" s="59"/>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11.25" customHeight="1">
      <c r="A417" s="58"/>
      <c r="B417" s="45"/>
      <c r="C417" s="59"/>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11.25" customHeight="1">
      <c r="A418" s="58"/>
      <c r="B418" s="45"/>
      <c r="C418" s="59"/>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11.25" customHeight="1">
      <c r="A419" s="58"/>
      <c r="B419" s="45"/>
      <c r="C419" s="59"/>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11.25" customHeight="1">
      <c r="A420" s="58"/>
      <c r="B420" s="45"/>
      <c r="C420" s="59"/>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11.25" customHeight="1">
      <c r="A421" s="58"/>
      <c r="B421" s="45"/>
      <c r="C421" s="59"/>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11.25" customHeight="1">
      <c r="A422" s="58"/>
      <c r="B422" s="45"/>
      <c r="C422" s="59"/>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11.25" customHeight="1">
      <c r="A423" s="58"/>
      <c r="B423" s="45"/>
      <c r="C423" s="59"/>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11.25" customHeight="1">
      <c r="A424" s="58"/>
      <c r="B424" s="45"/>
      <c r="C424" s="59"/>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11.25" customHeight="1">
      <c r="A425" s="58"/>
      <c r="B425" s="45"/>
      <c r="C425" s="59"/>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11.25" customHeight="1">
      <c r="A426" s="58"/>
      <c r="B426" s="45"/>
      <c r="C426" s="59"/>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11.25" customHeight="1">
      <c r="A427" s="58"/>
      <c r="B427" s="45"/>
      <c r="C427" s="59"/>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11.25" customHeight="1">
      <c r="A428" s="58"/>
      <c r="B428" s="45"/>
      <c r="C428" s="59"/>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11.25" customHeight="1">
      <c r="A429" s="58"/>
      <c r="B429" s="45"/>
      <c r="C429" s="59"/>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11.25" customHeight="1">
      <c r="A430" s="58"/>
      <c r="B430" s="45"/>
      <c r="C430" s="59"/>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11.25" customHeight="1">
      <c r="A431" s="58"/>
      <c r="B431" s="45"/>
      <c r="C431" s="59"/>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11.25" customHeight="1">
      <c r="A432" s="58"/>
      <c r="B432" s="45"/>
      <c r="C432" s="59"/>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11.25" customHeight="1">
      <c r="A433" s="58"/>
      <c r="B433" s="45"/>
      <c r="C433" s="59"/>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11.25" customHeight="1">
      <c r="A434" s="58"/>
      <c r="B434" s="45"/>
      <c r="C434" s="59"/>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11.25" customHeight="1">
      <c r="A435" s="58"/>
      <c r="B435" s="45"/>
      <c r="C435" s="59"/>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11.25" customHeight="1">
      <c r="A436" s="58"/>
      <c r="B436" s="45"/>
      <c r="C436" s="59"/>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11.25" customHeight="1">
      <c r="A437" s="58"/>
      <c r="B437" s="45"/>
      <c r="C437" s="59"/>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11.25" customHeight="1">
      <c r="A438" s="58"/>
      <c r="B438" s="45"/>
      <c r="C438" s="59"/>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11.25" customHeight="1">
      <c r="A439" s="58"/>
      <c r="B439" s="45"/>
      <c r="C439" s="59"/>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11.25" customHeight="1">
      <c r="A440" s="58"/>
      <c r="B440" s="45"/>
      <c r="C440" s="59"/>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11.25" customHeight="1">
      <c r="A441" s="58"/>
      <c r="B441" s="45"/>
      <c r="C441" s="59"/>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11.25" customHeight="1">
      <c r="A442" s="58"/>
      <c r="B442" s="45"/>
      <c r="C442" s="59"/>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11.25" customHeight="1">
      <c r="A443" s="58"/>
      <c r="B443" s="45"/>
      <c r="C443" s="59"/>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11.25" customHeight="1">
      <c r="A444" s="58"/>
      <c r="B444" s="45"/>
      <c r="C444" s="59"/>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11.25" customHeight="1">
      <c r="A445" s="58"/>
      <c r="B445" s="45"/>
      <c r="C445" s="59"/>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11.25" customHeight="1">
      <c r="A446" s="58"/>
      <c r="B446" s="45"/>
      <c r="C446" s="59"/>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11.25" customHeight="1">
      <c r="A447" s="58"/>
      <c r="B447" s="45"/>
      <c r="C447" s="59"/>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11.25" customHeight="1">
      <c r="A448" s="58"/>
      <c r="B448" s="45"/>
      <c r="C448" s="59"/>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11.25" customHeight="1">
      <c r="A449" s="58"/>
      <c r="B449" s="45"/>
      <c r="C449" s="59"/>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11.25" customHeight="1">
      <c r="A450" s="58"/>
      <c r="B450" s="45"/>
      <c r="C450" s="59"/>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11.25" customHeight="1">
      <c r="A451" s="58"/>
      <c r="B451" s="45"/>
      <c r="C451" s="59"/>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11.25" customHeight="1">
      <c r="A452" s="58"/>
      <c r="B452" s="45"/>
      <c r="C452" s="59"/>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11.25" customHeight="1">
      <c r="A453" s="58"/>
      <c r="B453" s="45"/>
      <c r="C453" s="59"/>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11.25" customHeight="1">
      <c r="A454" s="58"/>
      <c r="B454" s="45"/>
      <c r="C454" s="59"/>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11.25" customHeight="1">
      <c r="A455" s="58"/>
      <c r="B455" s="45"/>
      <c r="C455" s="59"/>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11.25" customHeight="1">
      <c r="A456" s="58"/>
      <c r="B456" s="45"/>
      <c r="C456" s="59"/>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11.25" customHeight="1">
      <c r="A457" s="58"/>
      <c r="B457" s="45"/>
      <c r="C457" s="59"/>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11.25" customHeight="1">
      <c r="A458" s="58"/>
      <c r="B458" s="45"/>
      <c r="C458" s="59"/>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11.25" customHeight="1">
      <c r="A459" s="58"/>
      <c r="B459" s="45"/>
      <c r="C459" s="59"/>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11.25" customHeight="1">
      <c r="A460" s="58"/>
      <c r="B460" s="45"/>
      <c r="C460" s="59"/>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11.25" customHeight="1">
      <c r="A461" s="58"/>
      <c r="B461" s="45"/>
      <c r="C461" s="59"/>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11.25" customHeight="1">
      <c r="A462" s="58"/>
      <c r="B462" s="45"/>
      <c r="C462" s="59"/>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11.25" customHeight="1">
      <c r="A463" s="58"/>
      <c r="B463" s="45"/>
      <c r="C463" s="59"/>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11.25" customHeight="1">
      <c r="A464" s="58"/>
      <c r="B464" s="45"/>
      <c r="C464" s="59"/>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11.25" customHeight="1">
      <c r="A465" s="58"/>
      <c r="B465" s="45"/>
      <c r="C465" s="59"/>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11.25" customHeight="1">
      <c r="A466" s="58"/>
      <c r="B466" s="45"/>
      <c r="C466" s="59"/>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11.25" customHeight="1">
      <c r="A467" s="58"/>
      <c r="B467" s="45"/>
      <c r="C467" s="59"/>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11.25" customHeight="1">
      <c r="A468" s="58"/>
      <c r="B468" s="45"/>
      <c r="C468" s="59"/>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11.25" customHeight="1">
      <c r="A469" s="58"/>
      <c r="B469" s="45"/>
      <c r="C469" s="59"/>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11.25" customHeight="1">
      <c r="A470" s="58"/>
      <c r="B470" s="45"/>
      <c r="C470" s="59"/>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11.25" customHeight="1">
      <c r="A471" s="58"/>
      <c r="B471" s="45"/>
      <c r="C471" s="59"/>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11.25" customHeight="1">
      <c r="A472" s="58"/>
      <c r="B472" s="45"/>
      <c r="C472" s="59"/>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11.25" customHeight="1">
      <c r="A473" s="58"/>
      <c r="B473" s="45"/>
      <c r="C473" s="59"/>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11.25" customHeight="1">
      <c r="A474" s="58"/>
      <c r="B474" s="45"/>
      <c r="C474" s="59"/>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11.25" customHeight="1">
      <c r="A475" s="58"/>
      <c r="B475" s="45"/>
      <c r="C475" s="59"/>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11.25" customHeight="1">
      <c r="A476" s="58"/>
      <c r="B476" s="45"/>
      <c r="C476" s="59"/>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11.25" customHeight="1">
      <c r="A477" s="58"/>
      <c r="B477" s="45"/>
      <c r="C477" s="59"/>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11.25" customHeight="1">
      <c r="A478" s="58"/>
      <c r="B478" s="45"/>
      <c r="C478" s="59"/>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11.25" customHeight="1">
      <c r="A479" s="58"/>
      <c r="B479" s="45"/>
      <c r="C479" s="59"/>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11.25" customHeight="1">
      <c r="A480" s="58"/>
      <c r="B480" s="45"/>
      <c r="C480" s="59"/>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11.25" customHeight="1">
      <c r="A481" s="58"/>
      <c r="B481" s="45"/>
      <c r="C481" s="59"/>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11.25" customHeight="1">
      <c r="A482" s="58"/>
      <c r="B482" s="45"/>
      <c r="C482" s="59"/>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11.25" customHeight="1">
      <c r="A483" s="58"/>
      <c r="B483" s="45"/>
      <c r="C483" s="59"/>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11.25" customHeight="1">
      <c r="A484" s="58"/>
      <c r="B484" s="45"/>
      <c r="C484" s="59"/>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11.25" customHeight="1">
      <c r="A485" s="58"/>
      <c r="B485" s="45"/>
      <c r="C485" s="59"/>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11.25" customHeight="1">
      <c r="A486" s="58"/>
      <c r="B486" s="45"/>
      <c r="C486" s="59"/>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11.25" customHeight="1">
      <c r="A487" s="58"/>
      <c r="B487" s="45"/>
      <c r="C487" s="59"/>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11.25" customHeight="1">
      <c r="A488" s="58"/>
      <c r="B488" s="45"/>
      <c r="C488" s="59"/>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11.25" customHeight="1">
      <c r="A489" s="58"/>
      <c r="B489" s="45"/>
      <c r="C489" s="59"/>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11.25" customHeight="1">
      <c r="A490" s="58"/>
      <c r="B490" s="45"/>
      <c r="C490" s="59"/>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11.25" customHeight="1">
      <c r="A491" s="58"/>
      <c r="B491" s="45"/>
      <c r="C491" s="59"/>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11.25" customHeight="1">
      <c r="A492" s="58"/>
      <c r="B492" s="45"/>
      <c r="C492" s="59"/>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11.25" customHeight="1">
      <c r="A493" s="58"/>
      <c r="B493" s="45"/>
      <c r="C493" s="59"/>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11.25" customHeight="1">
      <c r="A494" s="58"/>
      <c r="B494" s="45"/>
      <c r="C494" s="59"/>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11.25" customHeight="1">
      <c r="A495" s="58"/>
      <c r="B495" s="45"/>
      <c r="C495" s="59"/>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11.25" customHeight="1">
      <c r="A496" s="58"/>
      <c r="B496" s="45"/>
      <c r="C496" s="59"/>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11.25" customHeight="1">
      <c r="A497" s="58"/>
      <c r="B497" s="45"/>
      <c r="C497" s="59"/>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11.25" customHeight="1">
      <c r="A498" s="58"/>
      <c r="B498" s="45"/>
      <c r="C498" s="59"/>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11.25" customHeight="1">
      <c r="A499" s="58"/>
      <c r="B499" s="45"/>
      <c r="C499" s="59"/>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11.25" customHeight="1">
      <c r="A500" s="58"/>
      <c r="B500" s="45"/>
      <c r="C500" s="59"/>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11.25" customHeight="1">
      <c r="A501" s="58"/>
      <c r="B501" s="45"/>
      <c r="C501" s="59"/>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11.25" customHeight="1">
      <c r="A502" s="58"/>
      <c r="B502" s="45"/>
      <c r="C502" s="59"/>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11.25" customHeight="1">
      <c r="A503" s="58"/>
      <c r="B503" s="45"/>
      <c r="C503" s="59"/>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11.25" customHeight="1">
      <c r="A504" s="58"/>
      <c r="B504" s="45"/>
      <c r="C504" s="59"/>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11.25" customHeight="1">
      <c r="A505" s="58"/>
      <c r="B505" s="45"/>
      <c r="C505" s="59"/>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11.25" customHeight="1">
      <c r="A506" s="58"/>
      <c r="B506" s="45"/>
      <c r="C506" s="59"/>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11.25" customHeight="1">
      <c r="A507" s="58"/>
      <c r="B507" s="45"/>
      <c r="C507" s="59"/>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11.25" customHeight="1">
      <c r="A508" s="58"/>
      <c r="B508" s="45"/>
      <c r="C508" s="59"/>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11.25" customHeight="1">
      <c r="A509" s="58"/>
      <c r="B509" s="45"/>
      <c r="C509" s="59"/>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11.25" customHeight="1">
      <c r="A510" s="58"/>
      <c r="B510" s="45"/>
      <c r="C510" s="59"/>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11.25" customHeight="1">
      <c r="A511" s="58"/>
      <c r="B511" s="45"/>
      <c r="C511" s="59"/>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11.25" customHeight="1">
      <c r="A512" s="58"/>
      <c r="B512" s="45"/>
      <c r="C512" s="59"/>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11.25" customHeight="1">
      <c r="A513" s="58"/>
      <c r="B513" s="45"/>
      <c r="C513" s="59"/>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11.25" customHeight="1">
      <c r="A514" s="58"/>
      <c r="B514" s="45"/>
      <c r="C514" s="59"/>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11.25" customHeight="1">
      <c r="A515" s="58"/>
      <c r="B515" s="45"/>
      <c r="C515" s="59"/>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11.25" customHeight="1">
      <c r="A516" s="58"/>
      <c r="B516" s="45"/>
      <c r="C516" s="59"/>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11.25" customHeight="1">
      <c r="A517" s="58"/>
      <c r="B517" s="45"/>
      <c r="C517" s="59"/>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11.25" customHeight="1">
      <c r="A518" s="58"/>
      <c r="B518" s="45"/>
      <c r="C518" s="59"/>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11.25" customHeight="1">
      <c r="A519" s="58"/>
      <c r="B519" s="45"/>
      <c r="C519" s="59"/>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11.25" customHeight="1">
      <c r="A520" s="58"/>
      <c r="B520" s="45"/>
      <c r="C520" s="59"/>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11.25" customHeight="1">
      <c r="A521" s="58"/>
      <c r="B521" s="45"/>
      <c r="C521" s="59"/>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11.25" customHeight="1">
      <c r="A522" s="58"/>
      <c r="B522" s="45"/>
      <c r="C522" s="59"/>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11.25" customHeight="1">
      <c r="A523" s="58"/>
      <c r="B523" s="45"/>
      <c r="C523" s="59"/>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11.25" customHeight="1">
      <c r="A524" s="58"/>
      <c r="B524" s="45"/>
      <c r="C524" s="59"/>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11.25" customHeight="1">
      <c r="A525" s="58"/>
      <c r="B525" s="45"/>
      <c r="C525" s="59"/>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11.25" customHeight="1">
      <c r="A526" s="58"/>
      <c r="B526" s="45"/>
      <c r="C526" s="59"/>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11.25" customHeight="1">
      <c r="A527" s="58"/>
      <c r="B527" s="45"/>
      <c r="C527" s="59"/>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11.25" customHeight="1">
      <c r="A528" s="58"/>
      <c r="B528" s="45"/>
      <c r="C528" s="59"/>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11.25" customHeight="1">
      <c r="A529" s="58"/>
      <c r="B529" s="45"/>
      <c r="C529" s="59"/>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11.25" customHeight="1">
      <c r="A530" s="58"/>
      <c r="B530" s="45"/>
      <c r="C530" s="59"/>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11.25" customHeight="1">
      <c r="A531" s="58"/>
      <c r="B531" s="45"/>
      <c r="C531" s="59"/>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11.25" customHeight="1">
      <c r="A532" s="58"/>
      <c r="B532" s="45"/>
      <c r="C532" s="59"/>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11.25" customHeight="1">
      <c r="A533" s="58"/>
      <c r="B533" s="45"/>
      <c r="C533" s="59"/>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11.25" customHeight="1">
      <c r="A534" s="58"/>
      <c r="B534" s="45"/>
      <c r="C534" s="59"/>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11.25" customHeight="1">
      <c r="A535" s="58"/>
      <c r="B535" s="45"/>
      <c r="C535" s="59"/>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11.25" customHeight="1">
      <c r="A536" s="58"/>
      <c r="B536" s="45"/>
      <c r="C536" s="59"/>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11.25" customHeight="1">
      <c r="A537" s="58"/>
      <c r="B537" s="45"/>
      <c r="C537" s="59"/>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11.25" customHeight="1">
      <c r="A538" s="58"/>
      <c r="B538" s="45"/>
      <c r="C538" s="59"/>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11.25" customHeight="1">
      <c r="A539" s="58"/>
      <c r="B539" s="45"/>
      <c r="C539" s="59"/>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11.25" customHeight="1">
      <c r="A540" s="58"/>
      <c r="B540" s="45"/>
      <c r="C540" s="59"/>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11.25" customHeight="1">
      <c r="A541" s="58"/>
      <c r="B541" s="45"/>
      <c r="C541" s="59"/>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11.25" customHeight="1">
      <c r="A542" s="58"/>
      <c r="B542" s="45"/>
      <c r="C542" s="59"/>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11.25" customHeight="1">
      <c r="A543" s="58"/>
      <c r="B543" s="45"/>
      <c r="C543" s="59"/>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11.25" customHeight="1">
      <c r="A544" s="58"/>
      <c r="B544" s="45"/>
      <c r="C544" s="59"/>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11.25" customHeight="1">
      <c r="A545" s="58"/>
      <c r="B545" s="45"/>
      <c r="C545" s="59"/>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11.25" customHeight="1">
      <c r="A546" s="58"/>
      <c r="B546" s="45"/>
      <c r="C546" s="59"/>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11.25" customHeight="1">
      <c r="A547" s="58"/>
      <c r="B547" s="45"/>
      <c r="C547" s="59"/>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11.25" customHeight="1">
      <c r="A548" s="58"/>
      <c r="B548" s="45"/>
      <c r="C548" s="59"/>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11.25" customHeight="1">
      <c r="A549" s="58"/>
      <c r="B549" s="45"/>
      <c r="C549" s="59"/>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11.25" customHeight="1">
      <c r="A550" s="58"/>
      <c r="B550" s="45"/>
      <c r="C550" s="59"/>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11.25" customHeight="1">
      <c r="A551" s="58"/>
      <c r="B551" s="45"/>
      <c r="C551" s="59"/>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11.25" customHeight="1">
      <c r="A552" s="58"/>
      <c r="B552" s="45"/>
      <c r="C552" s="59"/>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11.25" customHeight="1">
      <c r="A553" s="58"/>
      <c r="B553" s="45"/>
      <c r="C553" s="59"/>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11.25" customHeight="1">
      <c r="A554" s="58"/>
      <c r="B554" s="45"/>
      <c r="C554" s="59"/>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11.25" customHeight="1">
      <c r="A555" s="58"/>
      <c r="B555" s="45"/>
      <c r="C555" s="59"/>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11.25" customHeight="1">
      <c r="A556" s="58"/>
      <c r="B556" s="45"/>
      <c r="C556" s="59"/>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11.25" customHeight="1">
      <c r="A557" s="58"/>
      <c r="B557" s="45"/>
      <c r="C557" s="59"/>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11.25" customHeight="1">
      <c r="A558" s="58"/>
      <c r="B558" s="45"/>
      <c r="C558" s="59"/>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11.25" customHeight="1">
      <c r="A559" s="58"/>
      <c r="B559" s="45"/>
      <c r="C559" s="59"/>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11.25" customHeight="1">
      <c r="A560" s="58"/>
      <c r="B560" s="45"/>
      <c r="C560" s="59"/>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11.25" customHeight="1">
      <c r="A561" s="58"/>
      <c r="B561" s="45"/>
      <c r="C561" s="59"/>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11.25" customHeight="1">
      <c r="A562" s="58"/>
      <c r="B562" s="45"/>
      <c r="C562" s="59"/>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11.25" customHeight="1">
      <c r="A563" s="58"/>
      <c r="B563" s="45"/>
      <c r="C563" s="59"/>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11.25" customHeight="1">
      <c r="A564" s="58"/>
      <c r="B564" s="45"/>
      <c r="C564" s="59"/>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11.25" customHeight="1">
      <c r="A565" s="58"/>
      <c r="B565" s="45"/>
      <c r="C565" s="59"/>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11.25" customHeight="1">
      <c r="A566" s="58"/>
      <c r="B566" s="45"/>
      <c r="C566" s="59"/>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11.25" customHeight="1">
      <c r="A567" s="58"/>
      <c r="B567" s="45"/>
      <c r="C567" s="59"/>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11.25" customHeight="1">
      <c r="A568" s="58"/>
      <c r="B568" s="45"/>
      <c r="C568" s="59"/>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11.25" customHeight="1">
      <c r="A569" s="58"/>
      <c r="B569" s="45"/>
      <c r="C569" s="59"/>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11.25" customHeight="1">
      <c r="A570" s="58"/>
      <c r="B570" s="45"/>
      <c r="C570" s="59"/>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11.25" customHeight="1">
      <c r="A571" s="58"/>
      <c r="B571" s="45"/>
      <c r="C571" s="59"/>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11.25" customHeight="1">
      <c r="A572" s="58"/>
      <c r="B572" s="45"/>
      <c r="C572" s="59"/>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11.25" customHeight="1">
      <c r="A573" s="58"/>
      <c r="B573" s="45"/>
      <c r="C573" s="59"/>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11.25" customHeight="1">
      <c r="A574" s="58"/>
      <c r="B574" s="45"/>
      <c r="C574" s="59"/>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11.25" customHeight="1">
      <c r="A575" s="58"/>
      <c r="B575" s="45"/>
      <c r="C575" s="59"/>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11.25" customHeight="1">
      <c r="A576" s="58"/>
      <c r="B576" s="45"/>
      <c r="C576" s="59"/>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11.25" customHeight="1">
      <c r="A577" s="58"/>
      <c r="B577" s="45"/>
      <c r="C577" s="59"/>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11.25" customHeight="1">
      <c r="A578" s="58"/>
      <c r="B578" s="45"/>
      <c r="C578" s="59"/>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11.25" customHeight="1">
      <c r="A579" s="58"/>
      <c r="B579" s="45"/>
      <c r="C579" s="59"/>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11.25" customHeight="1">
      <c r="A580" s="58"/>
      <c r="B580" s="45"/>
      <c r="C580" s="59"/>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11.25" customHeight="1">
      <c r="A581" s="58"/>
      <c r="B581" s="45"/>
      <c r="C581" s="59"/>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11.25" customHeight="1">
      <c r="A582" s="58"/>
      <c r="B582" s="45"/>
      <c r="C582" s="59"/>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11.25" customHeight="1">
      <c r="A583" s="58"/>
      <c r="B583" s="45"/>
      <c r="C583" s="59"/>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11.25" customHeight="1">
      <c r="A584" s="58"/>
      <c r="B584" s="45"/>
      <c r="C584" s="59"/>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11.25" customHeight="1">
      <c r="A585" s="58"/>
      <c r="B585" s="45"/>
      <c r="C585" s="59"/>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11.25" customHeight="1">
      <c r="A586" s="58"/>
      <c r="B586" s="45"/>
      <c r="C586" s="59"/>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11.25" customHeight="1">
      <c r="A587" s="58"/>
      <c r="B587" s="45"/>
      <c r="C587" s="59"/>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11.25" customHeight="1">
      <c r="A588" s="58"/>
      <c r="B588" s="45"/>
      <c r="C588" s="59"/>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11.25" customHeight="1">
      <c r="A589" s="58"/>
      <c r="B589" s="45"/>
      <c r="C589" s="59"/>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11.25" customHeight="1">
      <c r="A590" s="58"/>
      <c r="B590" s="45"/>
      <c r="C590" s="59"/>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11.25" customHeight="1">
      <c r="A591" s="58"/>
      <c r="B591" s="45"/>
      <c r="C591" s="59"/>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11.25" customHeight="1">
      <c r="A592" s="58"/>
      <c r="B592" s="45"/>
      <c r="C592" s="59"/>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11.25" customHeight="1">
      <c r="A593" s="58"/>
      <c r="B593" s="45"/>
      <c r="C593" s="59"/>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11.25" customHeight="1">
      <c r="A594" s="58"/>
      <c r="B594" s="45"/>
      <c r="C594" s="59"/>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11.25" customHeight="1">
      <c r="A595" s="58"/>
      <c r="B595" s="45"/>
      <c r="C595" s="59"/>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11.25" customHeight="1">
      <c r="A596" s="58"/>
      <c r="B596" s="45"/>
      <c r="C596" s="59"/>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11.25" customHeight="1">
      <c r="A597" s="58"/>
      <c r="B597" s="45"/>
      <c r="C597" s="59"/>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11.25" customHeight="1">
      <c r="A598" s="58"/>
      <c r="B598" s="45"/>
      <c r="C598" s="59"/>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11.25" customHeight="1">
      <c r="A599" s="58"/>
      <c r="B599" s="45"/>
      <c r="C599" s="59"/>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11.25" customHeight="1">
      <c r="A600" s="58"/>
      <c r="B600" s="45"/>
      <c r="C600" s="59"/>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11.25" customHeight="1">
      <c r="A601" s="58"/>
      <c r="B601" s="45"/>
      <c r="C601" s="59"/>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11.25" customHeight="1">
      <c r="A602" s="58"/>
      <c r="B602" s="45"/>
      <c r="C602" s="59"/>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11.25" customHeight="1">
      <c r="A603" s="58"/>
      <c r="B603" s="45"/>
      <c r="C603" s="59"/>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11.25" customHeight="1">
      <c r="A604" s="58"/>
      <c r="B604" s="45"/>
      <c r="C604" s="59"/>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11.25" customHeight="1">
      <c r="A605" s="58"/>
      <c r="B605" s="45"/>
      <c r="C605" s="59"/>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11.25" customHeight="1">
      <c r="A606" s="58"/>
      <c r="B606" s="45"/>
      <c r="C606" s="59"/>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11.25" customHeight="1">
      <c r="A607" s="58"/>
      <c r="B607" s="45"/>
      <c r="C607" s="59"/>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11.25" customHeight="1">
      <c r="A608" s="58"/>
      <c r="B608" s="45"/>
      <c r="C608" s="59"/>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11.25" customHeight="1">
      <c r="A609" s="58"/>
      <c r="B609" s="45"/>
      <c r="C609" s="59"/>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11.25" customHeight="1">
      <c r="A610" s="58"/>
      <c r="B610" s="45"/>
      <c r="C610" s="59"/>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11.25" customHeight="1">
      <c r="A611" s="58"/>
      <c r="B611" s="45"/>
      <c r="C611" s="59"/>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11.25" customHeight="1">
      <c r="A612" s="58"/>
      <c r="B612" s="45"/>
      <c r="C612" s="59"/>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11.25" customHeight="1">
      <c r="A613" s="58"/>
      <c r="B613" s="45"/>
      <c r="C613" s="59"/>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11.25" customHeight="1">
      <c r="A614" s="58"/>
      <c r="B614" s="45"/>
      <c r="C614" s="59"/>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11.25" customHeight="1">
      <c r="A615" s="58"/>
      <c r="B615" s="45"/>
      <c r="C615" s="59"/>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11.25" customHeight="1">
      <c r="A616" s="58"/>
      <c r="B616" s="45"/>
      <c r="C616" s="59"/>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11.25" customHeight="1">
      <c r="A617" s="58"/>
      <c r="B617" s="45"/>
      <c r="C617" s="59"/>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11.25" customHeight="1">
      <c r="A618" s="58"/>
      <c r="B618" s="45"/>
      <c r="C618" s="59"/>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11.25" customHeight="1">
      <c r="A619" s="58"/>
      <c r="B619" s="45"/>
      <c r="C619" s="59"/>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11.25" customHeight="1">
      <c r="A620" s="58"/>
      <c r="B620" s="45"/>
      <c r="C620" s="59"/>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11.25" customHeight="1">
      <c r="A621" s="58"/>
      <c r="B621" s="45"/>
      <c r="C621" s="59"/>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11.25" customHeight="1">
      <c r="A622" s="58"/>
      <c r="B622" s="45"/>
      <c r="C622" s="59"/>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11.25" customHeight="1">
      <c r="A623" s="58"/>
      <c r="B623" s="45"/>
      <c r="C623" s="59"/>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11.25" customHeight="1">
      <c r="A624" s="58"/>
      <c r="B624" s="45"/>
      <c r="C624" s="59"/>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11.25" customHeight="1">
      <c r="A625" s="58"/>
      <c r="B625" s="45"/>
      <c r="C625" s="59"/>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11.25" customHeight="1">
      <c r="A626" s="58"/>
      <c r="B626" s="45"/>
      <c r="C626" s="59"/>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11.25" customHeight="1">
      <c r="A627" s="58"/>
      <c r="B627" s="45"/>
      <c r="C627" s="59"/>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11.25" customHeight="1">
      <c r="A628" s="58"/>
      <c r="B628" s="45"/>
      <c r="C628" s="59"/>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11.25" customHeight="1">
      <c r="A629" s="58"/>
      <c r="B629" s="45"/>
      <c r="C629" s="59"/>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11.25" customHeight="1">
      <c r="A630" s="58"/>
      <c r="B630" s="45"/>
      <c r="C630" s="59"/>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11.25" customHeight="1">
      <c r="A631" s="58"/>
      <c r="B631" s="45"/>
      <c r="C631" s="59"/>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11.25" customHeight="1">
      <c r="A632" s="58"/>
      <c r="B632" s="45"/>
      <c r="C632" s="59"/>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11.25" customHeight="1">
      <c r="A633" s="58"/>
      <c r="B633" s="45"/>
      <c r="C633" s="59"/>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11.25" customHeight="1">
      <c r="A634" s="58"/>
      <c r="B634" s="45"/>
      <c r="C634" s="59"/>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11.25" customHeight="1">
      <c r="A635" s="58"/>
      <c r="B635" s="45"/>
      <c r="C635" s="59"/>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11.25" customHeight="1">
      <c r="A636" s="58"/>
      <c r="B636" s="45"/>
      <c r="C636" s="59"/>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11.25" customHeight="1">
      <c r="A637" s="58"/>
      <c r="B637" s="45"/>
      <c r="C637" s="59"/>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11.25" customHeight="1">
      <c r="A638" s="58"/>
      <c r="B638" s="45"/>
      <c r="C638" s="59"/>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11.25" customHeight="1">
      <c r="A639" s="58"/>
      <c r="B639" s="45"/>
      <c r="C639" s="59"/>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11.25" customHeight="1">
      <c r="A640" s="58"/>
      <c r="B640" s="45"/>
      <c r="C640" s="59"/>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11.25" customHeight="1">
      <c r="A641" s="58"/>
      <c r="B641" s="45"/>
      <c r="C641" s="59"/>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11.25" customHeight="1">
      <c r="A642" s="58"/>
      <c r="B642" s="45"/>
      <c r="C642" s="59"/>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11.25" customHeight="1">
      <c r="A643" s="58"/>
      <c r="B643" s="45"/>
      <c r="C643" s="59"/>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11.25" customHeight="1">
      <c r="A644" s="58"/>
      <c r="B644" s="45"/>
      <c r="C644" s="59"/>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11.25" customHeight="1">
      <c r="A645" s="58"/>
      <c r="B645" s="45"/>
      <c r="C645" s="59"/>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11.25" customHeight="1">
      <c r="A646" s="58"/>
      <c r="B646" s="45"/>
      <c r="C646" s="59"/>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11.25" customHeight="1">
      <c r="A647" s="58"/>
      <c r="B647" s="45"/>
      <c r="C647" s="59"/>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11.25" customHeight="1">
      <c r="A648" s="58"/>
      <c r="B648" s="45"/>
      <c r="C648" s="59"/>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11.25" customHeight="1">
      <c r="A649" s="58"/>
      <c r="B649" s="45"/>
      <c r="C649" s="59"/>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11.25" customHeight="1">
      <c r="A650" s="58"/>
      <c r="B650" s="45"/>
      <c r="C650" s="59"/>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11.25" customHeight="1">
      <c r="A651" s="58"/>
      <c r="B651" s="45"/>
      <c r="C651" s="59"/>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11.25" customHeight="1">
      <c r="A652" s="58"/>
      <c r="B652" s="45"/>
      <c r="C652" s="59"/>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11.25" customHeight="1">
      <c r="A653" s="58"/>
      <c r="B653" s="45"/>
      <c r="C653" s="59"/>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11.25" customHeight="1">
      <c r="A654" s="58"/>
      <c r="B654" s="45"/>
      <c r="C654" s="59"/>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11.25" customHeight="1">
      <c r="A655" s="58"/>
      <c r="B655" s="45"/>
      <c r="C655" s="59"/>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11.25" customHeight="1">
      <c r="A656" s="58"/>
      <c r="B656" s="45"/>
      <c r="C656" s="59"/>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11.25" customHeight="1">
      <c r="A657" s="58"/>
      <c r="B657" s="45"/>
      <c r="C657" s="59"/>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11.25" customHeight="1">
      <c r="A658" s="58"/>
      <c r="B658" s="45"/>
      <c r="C658" s="59"/>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11.25" customHeight="1">
      <c r="A659" s="58"/>
      <c r="B659" s="45"/>
      <c r="C659" s="59"/>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11.25" customHeight="1">
      <c r="A660" s="58"/>
      <c r="B660" s="45"/>
      <c r="C660" s="59"/>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11.25" customHeight="1">
      <c r="A661" s="58"/>
      <c r="B661" s="45"/>
      <c r="C661" s="59"/>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11.25" customHeight="1">
      <c r="A662" s="58"/>
      <c r="B662" s="45"/>
      <c r="C662" s="59"/>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11.25" customHeight="1">
      <c r="A663" s="58"/>
      <c r="B663" s="45"/>
      <c r="C663" s="59"/>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11.25" customHeight="1">
      <c r="A664" s="58"/>
      <c r="B664" s="45"/>
      <c r="C664" s="59"/>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11.25" customHeight="1">
      <c r="A665" s="58"/>
      <c r="B665" s="45"/>
      <c r="C665" s="59"/>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11.25" customHeight="1">
      <c r="A666" s="58"/>
      <c r="B666" s="45"/>
      <c r="C666" s="59"/>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11.25" customHeight="1">
      <c r="A667" s="58"/>
      <c r="B667" s="45"/>
      <c r="C667" s="59"/>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11.25" customHeight="1">
      <c r="A668" s="58"/>
      <c r="B668" s="45"/>
      <c r="C668" s="59"/>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11.25" customHeight="1">
      <c r="A669" s="58"/>
      <c r="B669" s="45"/>
      <c r="C669" s="59"/>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11.25" customHeight="1">
      <c r="A670" s="58"/>
      <c r="B670" s="45"/>
      <c r="C670" s="59"/>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11.25" customHeight="1">
      <c r="A671" s="58"/>
      <c r="B671" s="45"/>
      <c r="C671" s="59"/>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11.25" customHeight="1">
      <c r="A672" s="58"/>
      <c r="B672" s="45"/>
      <c r="C672" s="59"/>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11.25" customHeight="1">
      <c r="A673" s="58"/>
      <c r="B673" s="45"/>
      <c r="C673" s="59"/>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11.25" customHeight="1">
      <c r="A674" s="58"/>
      <c r="B674" s="45"/>
      <c r="C674" s="59"/>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11.25" customHeight="1">
      <c r="A675" s="58"/>
      <c r="B675" s="45"/>
      <c r="C675" s="59"/>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11.25" customHeight="1">
      <c r="A676" s="58"/>
      <c r="B676" s="45"/>
      <c r="C676" s="59"/>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11.25" customHeight="1">
      <c r="A677" s="58"/>
      <c r="B677" s="45"/>
      <c r="C677" s="59"/>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11.25" customHeight="1">
      <c r="A678" s="58"/>
      <c r="B678" s="45"/>
      <c r="C678" s="59"/>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11.25" customHeight="1">
      <c r="A679" s="58"/>
      <c r="B679" s="45"/>
      <c r="C679" s="59"/>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11.25" customHeight="1">
      <c r="A680" s="58"/>
      <c r="B680" s="45"/>
      <c r="C680" s="59"/>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11.25" customHeight="1">
      <c r="A681" s="58"/>
      <c r="B681" s="45"/>
      <c r="C681" s="59"/>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11.25" customHeight="1">
      <c r="A682" s="58"/>
      <c r="B682" s="45"/>
      <c r="C682" s="59"/>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11.25" customHeight="1">
      <c r="A683" s="58"/>
      <c r="B683" s="45"/>
      <c r="C683" s="59"/>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11.25" customHeight="1">
      <c r="A684" s="58"/>
      <c r="B684" s="45"/>
      <c r="C684" s="59"/>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11.25" customHeight="1">
      <c r="A685" s="58"/>
      <c r="B685" s="45"/>
      <c r="C685" s="59"/>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11.25" customHeight="1">
      <c r="A686" s="58"/>
      <c r="B686" s="45"/>
      <c r="C686" s="59"/>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11.25" customHeight="1">
      <c r="A687" s="58"/>
      <c r="B687" s="45"/>
      <c r="C687" s="59"/>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11.25" customHeight="1">
      <c r="A688" s="58"/>
      <c r="B688" s="45"/>
      <c r="C688" s="59"/>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11.25" customHeight="1">
      <c r="A689" s="58"/>
      <c r="B689" s="45"/>
      <c r="C689" s="59"/>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11.25" customHeight="1">
      <c r="A690" s="58"/>
      <c r="B690" s="45"/>
      <c r="C690" s="59"/>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11.25" customHeight="1">
      <c r="A691" s="58"/>
      <c r="B691" s="45"/>
      <c r="C691" s="59"/>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11.25" customHeight="1">
      <c r="A692" s="58"/>
      <c r="B692" s="45"/>
      <c r="C692" s="59"/>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11.25" customHeight="1">
      <c r="A693" s="58"/>
      <c r="B693" s="45"/>
      <c r="C693" s="59"/>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11.25" customHeight="1">
      <c r="A694" s="58"/>
      <c r="B694" s="45"/>
      <c r="C694" s="59"/>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11.25" customHeight="1">
      <c r="A695" s="58"/>
      <c r="B695" s="45"/>
      <c r="C695" s="59"/>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11.25" customHeight="1">
      <c r="A696" s="58"/>
      <c r="B696" s="45"/>
      <c r="C696" s="59"/>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11.25" customHeight="1">
      <c r="A697" s="58"/>
      <c r="B697" s="45"/>
      <c r="C697" s="59"/>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11.25" customHeight="1">
      <c r="A698" s="58"/>
      <c r="B698" s="45"/>
      <c r="C698" s="59"/>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11.25" customHeight="1">
      <c r="A699" s="58"/>
      <c r="B699" s="45"/>
      <c r="C699" s="59"/>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11.25" customHeight="1">
      <c r="A700" s="58"/>
      <c r="B700" s="45"/>
      <c r="C700" s="59"/>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11.25" customHeight="1">
      <c r="A701" s="58"/>
      <c r="B701" s="45"/>
      <c r="C701" s="59"/>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11.25" customHeight="1">
      <c r="A702" s="58"/>
      <c r="B702" s="45"/>
      <c r="C702" s="59"/>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11.25" customHeight="1">
      <c r="A703" s="58"/>
      <c r="B703" s="45"/>
      <c r="C703" s="59"/>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11.25" customHeight="1">
      <c r="A704" s="58"/>
      <c r="B704" s="45"/>
      <c r="C704" s="59"/>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11.25" customHeight="1">
      <c r="A705" s="58"/>
      <c r="B705" s="45"/>
      <c r="C705" s="59"/>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11.25" customHeight="1">
      <c r="A706" s="58"/>
      <c r="B706" s="45"/>
      <c r="C706" s="59"/>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11.25" customHeight="1">
      <c r="A707" s="58"/>
      <c r="B707" s="45"/>
      <c r="C707" s="59"/>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11.25" customHeight="1">
      <c r="A708" s="58"/>
      <c r="B708" s="45"/>
      <c r="C708" s="59"/>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11.25" customHeight="1">
      <c r="A709" s="58"/>
      <c r="B709" s="45"/>
      <c r="C709" s="59"/>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11.25" customHeight="1">
      <c r="A710" s="58"/>
      <c r="B710" s="45"/>
      <c r="C710" s="59"/>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11.25" customHeight="1">
      <c r="A711" s="58"/>
      <c r="B711" s="45"/>
      <c r="C711" s="59"/>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11.25" customHeight="1">
      <c r="A712" s="58"/>
      <c r="B712" s="45"/>
      <c r="C712" s="59"/>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11.25" customHeight="1">
      <c r="A713" s="58"/>
      <c r="B713" s="45"/>
      <c r="C713" s="59"/>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11.25" customHeight="1">
      <c r="A714" s="58"/>
      <c r="B714" s="45"/>
      <c r="C714" s="59"/>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11.25" customHeight="1">
      <c r="A715" s="58"/>
      <c r="B715" s="45"/>
      <c r="C715" s="59"/>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11.25" customHeight="1">
      <c r="A717" s="58"/>
      <c r="B717" s="45"/>
      <c r="C717" s="59"/>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11.25" customHeight="1">
      <c r="A718" s="58"/>
      <c r="B718" s="45"/>
      <c r="C718" s="59"/>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11.25" customHeight="1">
      <c r="A719" s="58"/>
      <c r="B719" s="45"/>
      <c r="C719" s="59"/>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11.25" customHeight="1">
      <c r="A720" s="58"/>
      <c r="B720" s="45"/>
      <c r="C720" s="59"/>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11.25" customHeight="1">
      <c r="A721" s="58"/>
      <c r="B721" s="45"/>
      <c r="C721" s="59"/>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11.25" customHeight="1">
      <c r="A722" s="58"/>
      <c r="B722" s="45"/>
      <c r="C722" s="59"/>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11.25" customHeight="1">
      <c r="A723" s="58"/>
      <c r="B723" s="45"/>
      <c r="C723" s="59"/>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11.25" customHeight="1">
      <c r="A724" s="58"/>
      <c r="B724" s="45"/>
      <c r="C724" s="59"/>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11.25" customHeight="1">
      <c r="A725" s="58"/>
      <c r="B725" s="45"/>
      <c r="C725" s="59"/>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11.25" customHeight="1">
      <c r="A726" s="58"/>
      <c r="B726" s="45"/>
      <c r="C726" s="59"/>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11.25" customHeight="1">
      <c r="A727" s="58"/>
      <c r="B727" s="45"/>
      <c r="C727" s="59"/>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11.25" customHeight="1">
      <c r="A728" s="58"/>
      <c r="B728" s="45"/>
      <c r="C728" s="59"/>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11.25" customHeight="1">
      <c r="A729" s="58"/>
      <c r="B729" s="45"/>
      <c r="C729" s="59"/>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11.25" customHeight="1">
      <c r="A730" s="58"/>
      <c r="B730" s="45"/>
      <c r="C730" s="59"/>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11.25" customHeight="1">
      <c r="A731" s="58"/>
      <c r="B731" s="45"/>
      <c r="C731" s="59"/>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11.25" customHeight="1">
      <c r="A732" s="58"/>
      <c r="B732" s="45"/>
      <c r="C732" s="59"/>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11.25" customHeight="1">
      <c r="A733" s="58"/>
      <c r="B733" s="45"/>
      <c r="C733" s="59"/>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11.25" customHeight="1">
      <c r="A734" s="58"/>
      <c r="B734" s="45"/>
      <c r="C734" s="59"/>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11.25" customHeight="1">
      <c r="A735" s="58"/>
      <c r="B735" s="45"/>
      <c r="C735" s="59"/>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11.25" customHeight="1">
      <c r="A736" s="58"/>
      <c r="B736" s="45"/>
      <c r="C736" s="59"/>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11.25" customHeight="1">
      <c r="A737" s="58"/>
      <c r="B737" s="45"/>
      <c r="C737" s="59"/>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11.25" customHeight="1">
      <c r="A738" s="58"/>
      <c r="B738" s="45"/>
      <c r="C738" s="59"/>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11.25" customHeight="1">
      <c r="A739" s="58"/>
      <c r="B739" s="45"/>
      <c r="C739" s="59"/>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11.25" customHeight="1">
      <c r="A740" s="58"/>
      <c r="B740" s="45"/>
      <c r="C740" s="59"/>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11.25" customHeight="1">
      <c r="A741" s="58"/>
      <c r="B741" s="45"/>
      <c r="C741" s="59"/>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11.25" customHeight="1">
      <c r="A742" s="58"/>
      <c r="B742" s="45"/>
      <c r="C742" s="59"/>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11.25" customHeight="1">
      <c r="A743" s="58"/>
      <c r="B743" s="45"/>
      <c r="C743" s="59"/>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11.25" customHeight="1">
      <c r="A744" s="58"/>
      <c r="B744" s="45"/>
      <c r="C744" s="59"/>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11.25" customHeight="1">
      <c r="A745" s="58"/>
      <c r="B745" s="45"/>
      <c r="C745" s="59"/>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11.25" customHeight="1">
      <c r="A746" s="58"/>
      <c r="B746" s="45"/>
      <c r="C746" s="59"/>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11.25" customHeight="1">
      <c r="A747" s="58"/>
      <c r="B747" s="45"/>
      <c r="C747" s="59"/>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11.25" customHeight="1">
      <c r="A748" s="58"/>
      <c r="B748" s="45"/>
      <c r="C748" s="59"/>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11.25" customHeight="1">
      <c r="A749" s="58"/>
      <c r="B749" s="45"/>
      <c r="C749" s="59"/>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11.25" customHeight="1">
      <c r="A750" s="58"/>
      <c r="B750" s="45"/>
      <c r="C750" s="59"/>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11.25" customHeight="1">
      <c r="A751" s="58"/>
      <c r="B751" s="45"/>
      <c r="C751" s="59"/>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11.25" customHeight="1">
      <c r="A752" s="58"/>
      <c r="B752" s="45"/>
      <c r="C752" s="59"/>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11.25" customHeight="1">
      <c r="A753" s="58"/>
      <c r="B753" s="45"/>
      <c r="C753" s="59"/>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11.25" customHeight="1">
      <c r="A754" s="58"/>
      <c r="B754" s="45"/>
      <c r="C754" s="59"/>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11.25" customHeight="1">
      <c r="A755" s="58"/>
      <c r="B755" s="45"/>
      <c r="C755" s="59"/>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11.25" customHeight="1">
      <c r="A756" s="58"/>
      <c r="B756" s="45"/>
      <c r="C756" s="59"/>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11.25" customHeight="1">
      <c r="A757" s="58"/>
      <c r="B757" s="45"/>
      <c r="C757" s="59"/>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11.25" customHeight="1">
      <c r="A758" s="58"/>
      <c r="B758" s="45"/>
      <c r="C758" s="59"/>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11.25" customHeight="1">
      <c r="A759" s="58"/>
      <c r="B759" s="45"/>
      <c r="C759" s="59"/>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11.25" customHeight="1">
      <c r="A760" s="58"/>
      <c r="B760" s="45"/>
      <c r="C760" s="59"/>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11.25" customHeight="1">
      <c r="A761" s="58"/>
      <c r="B761" s="45"/>
      <c r="C761" s="59"/>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11.25" customHeight="1">
      <c r="A762" s="58"/>
      <c r="B762" s="45"/>
      <c r="C762" s="59"/>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11.25" customHeight="1">
      <c r="A763" s="58"/>
      <c r="B763" s="45"/>
      <c r="C763" s="59"/>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11.25" customHeight="1">
      <c r="A764" s="58"/>
      <c r="B764" s="45"/>
      <c r="C764" s="59"/>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11.25" customHeight="1">
      <c r="A765" s="58"/>
      <c r="B765" s="45"/>
      <c r="C765" s="59"/>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11.25" customHeight="1">
      <c r="A766" s="58"/>
      <c r="B766" s="45"/>
      <c r="C766" s="59"/>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11.25" customHeight="1">
      <c r="A767" s="58"/>
      <c r="B767" s="45"/>
      <c r="C767" s="59"/>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11.25" customHeight="1">
      <c r="A768" s="58"/>
      <c r="B768" s="45"/>
      <c r="C768" s="59"/>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11.25" customHeight="1">
      <c r="A769" s="58"/>
      <c r="B769" s="45"/>
      <c r="C769" s="59"/>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11.25" customHeight="1">
      <c r="A770" s="58"/>
      <c r="B770" s="45"/>
      <c r="C770" s="59"/>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11.25" customHeight="1">
      <c r="A771" s="58"/>
      <c r="B771" s="45"/>
      <c r="C771" s="59"/>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11.25" customHeight="1">
      <c r="A772" s="58"/>
      <c r="B772" s="45"/>
      <c r="C772" s="59"/>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11.25" customHeight="1">
      <c r="A773" s="58"/>
      <c r="B773" s="45"/>
      <c r="C773" s="59"/>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11.25" customHeight="1">
      <c r="A774" s="58"/>
      <c r="B774" s="45"/>
      <c r="C774" s="59"/>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11.25" customHeight="1">
      <c r="A775" s="58"/>
      <c r="B775" s="45"/>
      <c r="C775" s="59"/>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11.25" customHeight="1">
      <c r="A776" s="58"/>
      <c r="B776" s="45"/>
      <c r="C776" s="59"/>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11.25" customHeight="1">
      <c r="A777" s="58"/>
      <c r="B777" s="45"/>
      <c r="C777" s="59"/>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11.25" customHeight="1">
      <c r="A778" s="58"/>
      <c r="B778" s="45"/>
      <c r="C778" s="59"/>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11.25" customHeight="1">
      <c r="A779" s="58"/>
      <c r="B779" s="45"/>
      <c r="C779" s="59"/>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11.25" customHeight="1">
      <c r="A780" s="58"/>
      <c r="B780" s="45"/>
      <c r="C780" s="59"/>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11.25" customHeight="1">
      <c r="A781" s="58"/>
      <c r="B781" s="45"/>
      <c r="C781" s="59"/>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11.25" customHeight="1">
      <c r="A782" s="58"/>
      <c r="B782" s="45"/>
      <c r="C782" s="59"/>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11.25" customHeight="1">
      <c r="A783" s="58"/>
      <c r="B783" s="45"/>
      <c r="C783" s="59"/>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11.25" customHeight="1">
      <c r="A784" s="58"/>
      <c r="B784" s="45"/>
      <c r="C784" s="59"/>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11.25" customHeight="1">
      <c r="A785" s="58"/>
      <c r="B785" s="45"/>
      <c r="C785" s="59"/>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11.25" customHeight="1">
      <c r="A786" s="58"/>
      <c r="B786" s="45"/>
      <c r="C786" s="59"/>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11.25" customHeight="1">
      <c r="A787" s="58"/>
      <c r="B787" s="45"/>
      <c r="C787" s="59"/>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11.25" customHeight="1">
      <c r="A788" s="58"/>
      <c r="B788" s="45"/>
      <c r="C788" s="59"/>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11.25" customHeight="1">
      <c r="A789" s="58"/>
      <c r="B789" s="45"/>
      <c r="C789" s="59"/>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11.25" customHeight="1">
      <c r="A790" s="58"/>
      <c r="B790" s="45"/>
      <c r="C790" s="59"/>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11.25" customHeight="1">
      <c r="A791" s="58"/>
      <c r="B791" s="45"/>
      <c r="C791" s="59"/>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11.25" customHeight="1">
      <c r="A792" s="58"/>
      <c r="B792" s="45"/>
      <c r="C792" s="59"/>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11.25" customHeight="1">
      <c r="A793" s="58"/>
      <c r="B793" s="45"/>
      <c r="C793" s="59"/>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11.25" customHeight="1">
      <c r="A794" s="58"/>
      <c r="B794" s="45"/>
      <c r="C794" s="59"/>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11.25" customHeight="1">
      <c r="A795" s="58"/>
      <c r="B795" s="45"/>
      <c r="C795" s="59"/>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11.25" customHeight="1">
      <c r="A796" s="58"/>
      <c r="B796" s="45"/>
      <c r="C796" s="59"/>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11.25" customHeight="1">
      <c r="A797" s="58"/>
      <c r="B797" s="45"/>
      <c r="C797" s="59"/>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11.25" customHeight="1">
      <c r="A798" s="58"/>
      <c r="B798" s="45"/>
      <c r="C798" s="59"/>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11.25" customHeight="1">
      <c r="A799" s="58"/>
      <c r="B799" s="45"/>
      <c r="C799" s="59"/>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11.25" customHeight="1">
      <c r="A800" s="58"/>
      <c r="B800" s="45"/>
      <c r="C800" s="59"/>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11.25" customHeight="1">
      <c r="A801" s="58"/>
      <c r="B801" s="45"/>
      <c r="C801" s="59"/>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11.25" customHeight="1">
      <c r="A802" s="58"/>
      <c r="B802" s="45"/>
      <c r="C802" s="59"/>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11.25" customHeight="1">
      <c r="A803" s="58"/>
      <c r="B803" s="45"/>
      <c r="C803" s="59"/>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11.25" customHeight="1">
      <c r="A804" s="58"/>
      <c r="B804" s="45"/>
      <c r="C804" s="59"/>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11.25" customHeight="1">
      <c r="A805" s="58"/>
      <c r="B805" s="45"/>
      <c r="C805" s="59"/>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11.25" customHeight="1">
      <c r="A806" s="58"/>
      <c r="B806" s="45"/>
      <c r="C806" s="59"/>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11.25" customHeight="1">
      <c r="A807" s="58"/>
      <c r="B807" s="45"/>
      <c r="C807" s="59"/>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11.25" customHeight="1">
      <c r="A808" s="58"/>
      <c r="B808" s="45"/>
      <c r="C808" s="59"/>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11.25" customHeight="1">
      <c r="A809" s="58"/>
      <c r="B809" s="45"/>
      <c r="C809" s="59"/>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11.25" customHeight="1">
      <c r="A810" s="58"/>
      <c r="B810" s="45"/>
      <c r="C810" s="59"/>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11.25" customHeight="1">
      <c r="A811" s="58"/>
      <c r="B811" s="45"/>
      <c r="C811" s="59"/>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11.25" customHeight="1">
      <c r="A812" s="58"/>
      <c r="B812" s="45"/>
      <c r="C812" s="59"/>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11.25" customHeight="1">
      <c r="A813" s="58"/>
      <c r="B813" s="45"/>
      <c r="C813" s="59"/>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11.25" customHeight="1">
      <c r="A814" s="58"/>
      <c r="B814" s="45"/>
      <c r="C814" s="59"/>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11.25" customHeight="1">
      <c r="A815" s="58"/>
      <c r="B815" s="45"/>
      <c r="C815" s="59"/>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11.25" customHeight="1">
      <c r="A816" s="58"/>
      <c r="B816" s="45"/>
      <c r="C816" s="59"/>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11.25" customHeight="1">
      <c r="A817" s="58"/>
      <c r="B817" s="45"/>
      <c r="C817" s="59"/>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11.25" customHeight="1">
      <c r="A818" s="58"/>
      <c r="B818" s="45"/>
      <c r="C818" s="59"/>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11.25" customHeight="1">
      <c r="A819" s="58"/>
      <c r="B819" s="45"/>
      <c r="C819" s="59"/>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11.25" customHeight="1">
      <c r="A820" s="58"/>
      <c r="B820" s="45"/>
      <c r="C820" s="59"/>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11.25" customHeight="1">
      <c r="A821" s="58"/>
      <c r="B821" s="45"/>
      <c r="C821" s="59"/>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11.25" customHeight="1">
      <c r="A822" s="58"/>
      <c r="B822" s="45"/>
      <c r="C822" s="59"/>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11.25" customHeight="1">
      <c r="A823" s="58"/>
      <c r="B823" s="45"/>
      <c r="C823" s="59"/>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11.25" customHeight="1">
      <c r="A824" s="58"/>
      <c r="B824" s="45"/>
      <c r="C824" s="59"/>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11.25" customHeight="1">
      <c r="A825" s="58"/>
      <c r="B825" s="45"/>
      <c r="C825" s="59"/>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11.25" customHeight="1">
      <c r="A826" s="58"/>
      <c r="B826" s="45"/>
      <c r="C826" s="59"/>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11.25" customHeight="1">
      <c r="A827" s="58"/>
      <c r="B827" s="45"/>
      <c r="C827" s="59"/>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11.25" customHeight="1">
      <c r="A828" s="58"/>
      <c r="B828" s="45"/>
      <c r="C828" s="59"/>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11.25" customHeight="1">
      <c r="A829" s="58"/>
      <c r="B829" s="45"/>
      <c r="C829" s="59"/>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11.25" customHeight="1">
      <c r="A830" s="58"/>
      <c r="B830" s="45"/>
      <c r="C830" s="59"/>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11.25" customHeight="1">
      <c r="A831" s="58"/>
      <c r="B831" s="45"/>
      <c r="C831" s="59"/>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11.25" customHeight="1">
      <c r="A832" s="58"/>
      <c r="B832" s="45"/>
      <c r="C832" s="59"/>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11.25" customHeight="1">
      <c r="A833" s="58"/>
      <c r="B833" s="45"/>
      <c r="C833" s="59"/>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11.25" customHeight="1">
      <c r="A834" s="58"/>
      <c r="B834" s="45"/>
      <c r="C834" s="59"/>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11.25" customHeight="1">
      <c r="A835" s="58"/>
      <c r="B835" s="45"/>
      <c r="C835" s="59"/>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11.25" customHeight="1">
      <c r="A836" s="58"/>
      <c r="B836" s="45"/>
      <c r="C836" s="59"/>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11.25" customHeight="1">
      <c r="A837" s="58"/>
      <c r="B837" s="45"/>
      <c r="C837" s="59"/>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11.25" customHeight="1">
      <c r="A838" s="58"/>
      <c r="B838" s="45"/>
      <c r="C838" s="59"/>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11.25" customHeight="1">
      <c r="A839" s="58"/>
      <c r="B839" s="45"/>
      <c r="C839" s="59"/>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11.25" customHeight="1">
      <c r="A840" s="58"/>
      <c r="B840" s="45"/>
      <c r="C840" s="59"/>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11.25" customHeight="1">
      <c r="A841" s="58"/>
      <c r="B841" s="45"/>
      <c r="C841" s="59"/>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11.25" customHeight="1">
      <c r="A842" s="58"/>
      <c r="B842" s="45"/>
      <c r="C842" s="59"/>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11.25" customHeight="1">
      <c r="A843" s="58"/>
      <c r="B843" s="45"/>
      <c r="C843" s="59"/>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11.25" customHeight="1">
      <c r="A844" s="58"/>
      <c r="B844" s="45"/>
      <c r="C844" s="59"/>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11.25" customHeight="1">
      <c r="A845" s="58"/>
      <c r="B845" s="45"/>
      <c r="C845" s="59"/>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11.25" customHeight="1">
      <c r="A846" s="58"/>
      <c r="B846" s="45"/>
      <c r="C846" s="59"/>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11.25" customHeight="1">
      <c r="A847" s="58"/>
      <c r="B847" s="45"/>
      <c r="C847" s="59"/>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11.25" customHeight="1">
      <c r="A848" s="58"/>
      <c r="B848" s="45"/>
      <c r="C848" s="59"/>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11.25" customHeight="1">
      <c r="A849" s="58"/>
      <c r="B849" s="45"/>
      <c r="C849" s="59"/>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11.25" customHeight="1">
      <c r="A850" s="58"/>
      <c r="B850" s="45"/>
      <c r="C850" s="59"/>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11.25" customHeight="1">
      <c r="A851" s="58"/>
      <c r="B851" s="45"/>
      <c r="C851" s="59"/>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11.25" customHeight="1">
      <c r="A852" s="58"/>
      <c r="B852" s="45"/>
      <c r="C852" s="59"/>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11.25" customHeight="1">
      <c r="A853" s="58"/>
      <c r="B853" s="45"/>
      <c r="C853" s="59"/>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11.25" customHeight="1">
      <c r="A854" s="58"/>
      <c r="B854" s="45"/>
      <c r="C854" s="59"/>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11.25" customHeight="1">
      <c r="A855" s="58"/>
      <c r="B855" s="45"/>
      <c r="C855" s="59"/>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11.25" customHeight="1">
      <c r="A856" s="58"/>
      <c r="B856" s="45"/>
      <c r="C856" s="59"/>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11.25" customHeight="1">
      <c r="A857" s="58"/>
      <c r="B857" s="45"/>
      <c r="C857" s="59"/>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11.25" customHeight="1">
      <c r="A858" s="58"/>
      <c r="B858" s="45"/>
      <c r="C858" s="59"/>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11.25" customHeight="1">
      <c r="A859" s="58"/>
      <c r="B859" s="45"/>
      <c r="C859" s="59"/>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11.25" customHeight="1">
      <c r="A860" s="58"/>
      <c r="B860" s="45"/>
      <c r="C860" s="59"/>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11.25" customHeight="1">
      <c r="A861" s="58"/>
      <c r="B861" s="45"/>
      <c r="C861" s="59"/>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11.25" customHeight="1">
      <c r="A862" s="58"/>
      <c r="B862" s="45"/>
      <c r="C862" s="59"/>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11.25" customHeight="1">
      <c r="A863" s="58"/>
      <c r="B863" s="45"/>
      <c r="C863" s="59"/>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11.25" customHeight="1">
      <c r="A864" s="58"/>
      <c r="B864" s="45"/>
      <c r="C864" s="59"/>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11.25" customHeight="1">
      <c r="A865" s="58"/>
      <c r="B865" s="45"/>
      <c r="C865" s="59"/>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11.25" customHeight="1">
      <c r="A866" s="58"/>
      <c r="B866" s="45"/>
      <c r="C866" s="59"/>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11.25" customHeight="1">
      <c r="A867" s="58"/>
      <c r="B867" s="45"/>
      <c r="C867" s="59"/>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11.25" customHeight="1">
      <c r="A868" s="58"/>
      <c r="B868" s="45"/>
      <c r="C868" s="59"/>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11.25" customHeight="1">
      <c r="A869" s="58"/>
      <c r="B869" s="45"/>
      <c r="C869" s="59"/>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11.25" customHeight="1">
      <c r="A870" s="58"/>
      <c r="B870" s="45"/>
      <c r="C870" s="59"/>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11.25" customHeight="1">
      <c r="A871" s="58"/>
      <c r="B871" s="45"/>
      <c r="C871" s="59"/>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11.25" customHeight="1">
      <c r="A872" s="58"/>
      <c r="B872" s="45"/>
      <c r="C872" s="59"/>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11.25" customHeight="1">
      <c r="A873" s="58"/>
      <c r="B873" s="45"/>
      <c r="C873" s="59"/>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11.25" customHeight="1">
      <c r="A874" s="58"/>
      <c r="B874" s="45"/>
      <c r="C874" s="59"/>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11.25" customHeight="1">
      <c r="A875" s="58"/>
      <c r="B875" s="45"/>
      <c r="C875" s="59"/>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11.25" customHeight="1">
      <c r="A876" s="58"/>
      <c r="B876" s="45"/>
      <c r="C876" s="59"/>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11.25" customHeight="1">
      <c r="A877" s="58"/>
      <c r="B877" s="45"/>
      <c r="C877" s="59"/>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11.25" customHeight="1">
      <c r="A878" s="58"/>
      <c r="B878" s="45"/>
      <c r="C878" s="59"/>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11.25" customHeight="1">
      <c r="A879" s="58"/>
      <c r="B879" s="45"/>
      <c r="C879" s="59"/>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11.25" customHeight="1">
      <c r="A880" s="58"/>
      <c r="B880" s="45"/>
      <c r="C880" s="59"/>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11.25" customHeight="1">
      <c r="A881" s="58"/>
      <c r="B881" s="45"/>
      <c r="C881" s="59"/>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11.25" customHeight="1">
      <c r="A882" s="58"/>
      <c r="B882" s="45"/>
      <c r="C882" s="59"/>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11.25" customHeight="1">
      <c r="A883" s="58"/>
      <c r="B883" s="45"/>
      <c r="C883" s="59"/>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11.25" customHeight="1">
      <c r="A884" s="58"/>
      <c r="B884" s="45"/>
      <c r="C884" s="59"/>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11.25" customHeight="1">
      <c r="A885" s="58"/>
      <c r="B885" s="45"/>
      <c r="C885" s="59"/>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11.25" customHeight="1">
      <c r="A886" s="58"/>
      <c r="B886" s="45"/>
      <c r="C886" s="59"/>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11.25" customHeight="1">
      <c r="A887" s="58"/>
      <c r="B887" s="45"/>
      <c r="C887" s="59"/>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11.25" customHeight="1">
      <c r="A888" s="58"/>
      <c r="B888" s="45"/>
      <c r="C888" s="59"/>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11.25" customHeight="1">
      <c r="A889" s="58"/>
      <c r="B889" s="45"/>
      <c r="C889" s="59"/>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11.25" customHeight="1">
      <c r="A890" s="58"/>
      <c r="B890" s="45"/>
      <c r="C890" s="59"/>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11.25" customHeight="1">
      <c r="A891" s="58"/>
      <c r="B891" s="45"/>
      <c r="C891" s="59"/>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11.25" customHeight="1">
      <c r="A892" s="58"/>
      <c r="B892" s="45"/>
      <c r="C892" s="59"/>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11.25" customHeight="1">
      <c r="A893" s="58"/>
      <c r="B893" s="45"/>
      <c r="C893" s="59"/>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11.25" customHeight="1">
      <c r="A894" s="58"/>
      <c r="B894" s="45"/>
      <c r="C894" s="59"/>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11.25" customHeight="1">
      <c r="A895" s="58"/>
      <c r="B895" s="45"/>
      <c r="C895" s="59"/>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11.25" customHeight="1">
      <c r="A896" s="58"/>
      <c r="B896" s="45"/>
      <c r="C896" s="59"/>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11.25" customHeight="1">
      <c r="A897" s="58"/>
      <c r="B897" s="45"/>
      <c r="C897" s="59"/>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11.25" customHeight="1">
      <c r="A898" s="58"/>
      <c r="B898" s="45"/>
      <c r="C898" s="59"/>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11.25" customHeight="1">
      <c r="A899" s="58"/>
      <c r="B899" s="45"/>
      <c r="C899" s="59"/>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11.25" customHeight="1">
      <c r="A900" s="58"/>
      <c r="B900" s="45"/>
      <c r="C900" s="59"/>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11.25" customHeight="1">
      <c r="A901" s="58"/>
      <c r="B901" s="45"/>
      <c r="C901" s="59"/>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11.25" customHeight="1">
      <c r="A902" s="58"/>
      <c r="B902" s="45"/>
      <c r="C902" s="59"/>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11.25" customHeight="1">
      <c r="A903" s="58"/>
      <c r="B903" s="45"/>
      <c r="C903" s="59"/>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11.25" customHeight="1">
      <c r="A904" s="58"/>
      <c r="B904" s="45"/>
      <c r="C904" s="59"/>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11.25" customHeight="1">
      <c r="A905" s="58"/>
      <c r="B905" s="45"/>
      <c r="C905" s="59"/>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11.25" customHeight="1">
      <c r="A906" s="58"/>
      <c r="B906" s="45"/>
      <c r="C906" s="59"/>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11.25" customHeight="1">
      <c r="A907" s="58"/>
      <c r="B907" s="45"/>
      <c r="C907" s="59"/>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11.25" customHeight="1">
      <c r="A908" s="58"/>
      <c r="B908" s="45"/>
      <c r="C908" s="59"/>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11.25" customHeight="1">
      <c r="A909" s="58"/>
      <c r="B909" s="45"/>
      <c r="C909" s="59"/>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11.25" customHeight="1">
      <c r="A910" s="58"/>
      <c r="B910" s="45"/>
      <c r="C910" s="59"/>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11.25" customHeight="1">
      <c r="A911" s="58"/>
      <c r="B911" s="45"/>
      <c r="C911" s="59"/>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11.25" customHeight="1">
      <c r="A912" s="58"/>
      <c r="B912" s="45"/>
      <c r="C912" s="59"/>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11.25" customHeight="1">
      <c r="A913" s="58"/>
      <c r="B913" s="45"/>
      <c r="C913" s="59"/>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11.25" customHeight="1">
      <c r="A914" s="58"/>
      <c r="B914" s="45"/>
      <c r="C914" s="59"/>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11.25" customHeight="1">
      <c r="A915" s="58"/>
      <c r="B915" s="45"/>
      <c r="C915" s="59"/>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11.25" customHeight="1">
      <c r="A916" s="58"/>
      <c r="B916" s="45"/>
      <c r="C916" s="59"/>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11.25" customHeight="1">
      <c r="A917" s="58"/>
      <c r="B917" s="45"/>
      <c r="C917" s="59"/>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11.25" customHeight="1">
      <c r="A918" s="58"/>
      <c r="B918" s="45"/>
      <c r="C918" s="59"/>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11.25" customHeight="1">
      <c r="A919" s="58"/>
      <c r="B919" s="45"/>
      <c r="C919" s="59"/>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11.25" customHeight="1">
      <c r="A920" s="58"/>
      <c r="B920" s="45"/>
      <c r="C920" s="59"/>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11.25" customHeight="1">
      <c r="A921" s="58"/>
      <c r="B921" s="45"/>
      <c r="C921" s="59"/>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11.25" customHeight="1">
      <c r="A922" s="58"/>
      <c r="B922" s="45"/>
      <c r="C922" s="59"/>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11.25" customHeight="1">
      <c r="A923" s="58"/>
      <c r="B923" s="45"/>
      <c r="C923" s="59"/>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11.25" customHeight="1">
      <c r="A924" s="58"/>
      <c r="B924" s="45"/>
      <c r="C924" s="59"/>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11.25" customHeight="1">
      <c r="A925" s="58"/>
      <c r="B925" s="45"/>
      <c r="C925" s="59"/>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11.25" customHeight="1">
      <c r="A926" s="58"/>
      <c r="B926" s="45"/>
      <c r="C926" s="59"/>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11.25" customHeight="1">
      <c r="A927" s="58"/>
      <c r="B927" s="45"/>
      <c r="C927" s="59"/>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11.25" customHeight="1">
      <c r="A928" s="58"/>
      <c r="B928" s="45"/>
      <c r="C928" s="59"/>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11.25" customHeight="1">
      <c r="A929" s="58"/>
      <c r="B929" s="45"/>
      <c r="C929" s="59"/>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11.25" customHeight="1">
      <c r="A930" s="58"/>
      <c r="B930" s="45"/>
      <c r="C930" s="59"/>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11.25" customHeight="1">
      <c r="A931" s="58"/>
      <c r="B931" s="45"/>
      <c r="C931" s="59"/>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11.25" customHeight="1">
      <c r="A932" s="58"/>
      <c r="B932" s="45"/>
      <c r="C932" s="59"/>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11.25" customHeight="1">
      <c r="A933" s="58"/>
      <c r="B933" s="45"/>
      <c r="C933" s="59"/>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11.25" customHeight="1">
      <c r="A934" s="58"/>
      <c r="B934" s="45"/>
      <c r="C934" s="59"/>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11.25" customHeight="1">
      <c r="A935" s="58"/>
      <c r="B935" s="45"/>
      <c r="C935" s="59"/>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11.25" customHeight="1">
      <c r="A936" s="58"/>
      <c r="B936" s="45"/>
      <c r="C936" s="59"/>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11.25" customHeight="1">
      <c r="A937" s="58"/>
      <c r="B937" s="45"/>
      <c r="C937" s="59"/>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11.25" customHeight="1">
      <c r="A938" s="58"/>
      <c r="B938" s="45"/>
      <c r="C938" s="59"/>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11.25" customHeight="1">
      <c r="A939" s="58"/>
      <c r="B939" s="45"/>
      <c r="C939" s="59"/>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11.25" customHeight="1">
      <c r="A940" s="58"/>
      <c r="B940" s="45"/>
      <c r="C940" s="59"/>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11.25" customHeight="1">
      <c r="A941" s="58"/>
      <c r="B941" s="45"/>
      <c r="C941" s="59"/>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11.25" customHeight="1">
      <c r="A942" s="58"/>
      <c r="B942" s="45"/>
      <c r="C942" s="59"/>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11.25" customHeight="1">
      <c r="A943" s="58"/>
      <c r="B943" s="45"/>
      <c r="C943" s="59"/>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11.25" customHeight="1">
      <c r="A944" s="58"/>
      <c r="B944" s="45"/>
      <c r="C944" s="59"/>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11.25" customHeight="1">
      <c r="A945" s="58"/>
      <c r="B945" s="45"/>
      <c r="C945" s="59"/>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11.25" customHeight="1">
      <c r="A946" s="58"/>
      <c r="B946" s="45"/>
      <c r="C946" s="59"/>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11.25" customHeight="1">
      <c r="A947" s="58"/>
      <c r="B947" s="45"/>
      <c r="C947" s="59"/>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11.25" customHeight="1">
      <c r="A948" s="58"/>
      <c r="B948" s="45"/>
      <c r="C948" s="59"/>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11.25" customHeight="1">
      <c r="A949" s="58"/>
      <c r="B949" s="45"/>
      <c r="C949" s="59"/>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11.25" customHeight="1">
      <c r="A950" s="58"/>
      <c r="B950" s="45"/>
      <c r="C950" s="59"/>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11.25" customHeight="1">
      <c r="A951" s="58"/>
      <c r="B951" s="45"/>
      <c r="C951" s="59"/>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11.25" customHeight="1">
      <c r="A952" s="58"/>
      <c r="B952" s="45"/>
      <c r="C952" s="59"/>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11.25" customHeight="1">
      <c r="A953" s="58"/>
      <c r="B953" s="45"/>
      <c r="C953" s="59"/>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11.25" customHeight="1">
      <c r="A954" s="58"/>
      <c r="B954" s="45"/>
      <c r="C954" s="59"/>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11.25" customHeight="1">
      <c r="A955" s="58"/>
      <c r="B955" s="45"/>
      <c r="C955" s="59"/>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11.25" customHeight="1">
      <c r="A956" s="58"/>
      <c r="B956" s="45"/>
      <c r="C956" s="59"/>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11.25" customHeight="1">
      <c r="A957" s="58"/>
      <c r="B957" s="45"/>
      <c r="C957" s="59"/>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11.25" customHeight="1">
      <c r="A958" s="58"/>
      <c r="B958" s="45"/>
      <c r="C958" s="59"/>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11.25" customHeight="1">
      <c r="A959" s="58"/>
      <c r="B959" s="45"/>
      <c r="C959" s="59"/>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11.25" customHeight="1">
      <c r="A960" s="58"/>
      <c r="B960" s="45"/>
      <c r="C960" s="59"/>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11.25" customHeight="1">
      <c r="A961" s="58"/>
      <c r="B961" s="45"/>
      <c r="C961" s="59"/>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11.25" customHeight="1">
      <c r="A962" s="58"/>
      <c r="B962" s="45"/>
      <c r="C962" s="59"/>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11.25" customHeight="1">
      <c r="A963" s="58"/>
      <c r="B963" s="45"/>
      <c r="C963" s="59"/>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11.25" customHeight="1">
      <c r="A964" s="58"/>
      <c r="B964" s="45"/>
      <c r="C964" s="59"/>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11.25" customHeight="1">
      <c r="A965" s="58"/>
      <c r="B965" s="45"/>
      <c r="C965" s="59"/>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11.25" customHeight="1">
      <c r="A966" s="58"/>
      <c r="B966" s="45"/>
      <c r="C966" s="59"/>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11.25" customHeight="1">
      <c r="A967" s="58"/>
      <c r="B967" s="45"/>
      <c r="C967" s="59"/>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11.25" customHeight="1">
      <c r="A968" s="58"/>
      <c r="B968" s="45"/>
      <c r="C968" s="59"/>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11.25" customHeight="1">
      <c r="A969" s="58"/>
      <c r="B969" s="45"/>
      <c r="C969" s="59"/>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11.25" customHeight="1">
      <c r="A970" s="58"/>
      <c r="B970" s="45"/>
      <c r="C970" s="59"/>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11.25" customHeight="1">
      <c r="A971" s="58"/>
      <c r="B971" s="45"/>
      <c r="C971" s="59"/>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11.25" customHeight="1">
      <c r="A972" s="58"/>
      <c r="B972" s="45"/>
      <c r="C972" s="59"/>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11.25" customHeight="1">
      <c r="A973" s="58"/>
      <c r="B973" s="45"/>
      <c r="C973" s="59"/>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11.25" customHeight="1">
      <c r="A974" s="58"/>
      <c r="B974" s="45"/>
      <c r="C974" s="59"/>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11.25" customHeight="1">
      <c r="A975" s="58"/>
      <c r="B975" s="45"/>
      <c r="C975" s="59"/>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11.25" customHeight="1">
      <c r="A976" s="58"/>
      <c r="B976" s="45"/>
      <c r="C976" s="59"/>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11.25" customHeight="1">
      <c r="A977" s="58"/>
      <c r="B977" s="45"/>
      <c r="C977" s="59"/>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11.25" customHeight="1">
      <c r="A978" s="58"/>
      <c r="B978" s="45"/>
      <c r="C978" s="59"/>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11.25" customHeight="1">
      <c r="A979" s="58"/>
      <c r="B979" s="45"/>
      <c r="C979" s="59"/>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11.25" customHeight="1">
      <c r="A980" s="58"/>
      <c r="B980" s="45"/>
      <c r="C980" s="59"/>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11.25" customHeight="1">
      <c r="A981" s="58"/>
      <c r="B981" s="45"/>
      <c r="C981" s="59"/>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11.25" customHeight="1">
      <c r="A982" s="58"/>
      <c r="B982" s="45"/>
      <c r="C982" s="59"/>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11.25" customHeight="1">
      <c r="A983" s="58"/>
      <c r="B983" s="45"/>
      <c r="C983" s="59"/>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11.25" customHeight="1">
      <c r="A984" s="58"/>
      <c r="B984" s="45"/>
      <c r="C984" s="59"/>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11.25" customHeight="1">
      <c r="A985" s="58"/>
      <c r="B985" s="45"/>
      <c r="C985" s="59"/>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11.25" customHeight="1">
      <c r="A986" s="58"/>
      <c r="B986" s="45"/>
      <c r="C986" s="59"/>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11.25" customHeight="1">
      <c r="A987" s="58"/>
      <c r="B987" s="45"/>
      <c r="C987" s="59"/>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11.25" customHeight="1">
      <c r="A988" s="58"/>
      <c r="B988" s="45"/>
      <c r="C988" s="59"/>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11.25" customHeight="1">
      <c r="A989" s="58"/>
      <c r="B989" s="45"/>
      <c r="C989" s="59"/>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11.25" customHeight="1">
      <c r="A990" s="58"/>
      <c r="B990" s="45"/>
      <c r="C990" s="59"/>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11.25" customHeight="1">
      <c r="A991" s="58"/>
      <c r="B991" s="45"/>
      <c r="C991" s="59"/>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11.25" customHeight="1">
      <c r="A992" s="58"/>
      <c r="B992" s="45"/>
      <c r="C992" s="59"/>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11.25" customHeight="1">
      <c r="A993" s="58"/>
      <c r="B993" s="45"/>
      <c r="C993" s="59"/>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11.25" customHeight="1">
      <c r="A994" s="58"/>
      <c r="B994" s="45"/>
      <c r="C994" s="59"/>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11.25" customHeight="1">
      <c r="A995" s="58"/>
      <c r="B995" s="45"/>
      <c r="C995" s="59"/>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11.25" customHeight="1">
      <c r="A996" s="58"/>
      <c r="B996" s="45"/>
      <c r="C996" s="59"/>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11.25" customHeight="1">
      <c r="A997" s="58"/>
      <c r="B997" s="45"/>
      <c r="C997" s="59"/>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11.25" customHeight="1">
      <c r="A998" s="58"/>
      <c r="B998" s="45"/>
      <c r="C998" s="59"/>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11.25" customHeight="1">
      <c r="A999" s="58"/>
      <c r="B999" s="45"/>
      <c r="C999" s="59"/>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11.25" customHeight="1">
      <c r="A1000" s="58"/>
      <c r="B1000" s="45"/>
      <c r="C1000" s="59"/>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2">
    <mergeCell ref="A1:B1"/>
    <mergeCell ref="A21:I21"/>
  </mergeCells>
  <conditionalFormatting sqref="I2">
    <cfRule type="expression" dxfId="0" priority="1">
      <formula>IF($F2="N",TRUE,IF($G2="Y",TRUE,IF($H2="Y",TRUE,(IF(#REF!="Y",TRUE,FALSE)))))</formula>
    </cfRule>
  </conditionalFormatting>
  <conditionalFormatting sqref="I3:I19">
    <cfRule type="expression" dxfId="0" priority="2">
      <formula>IF($F3="N",TRUE,IF($G3="Y",TRUE,IF($H3="Y",TRUE,(IF(#REF!="Y",TRUE,FALSE)))))</formula>
    </cfRule>
  </conditionalFormatting>
  <dataValidations>
    <dataValidation type="list" allowBlank="1" showErrorMessage="1" sqref="F2:F19">
      <formula1>"C,A,B,N"</formula1>
    </dataValidation>
    <dataValidation type="list" allowBlank="1" showErrorMessage="1" sqref="G2:H19">
      <formula1>"Y,N"</formula1>
    </dataValidation>
  </dataValidations>
  <printOptions horizontalCentered="1"/>
  <pageMargins bottom="1.0" footer="0.0" header="0.0" left="1.0" right="1.0" top="1.0"/>
  <pageSetup fitToHeight="0" orientation="landscape"/>
  <headerFooter>
    <oddHeader>&amp;LXXXX Z1 Appendix B: CAMP Technical Requirements&amp;CEnabling Technology</oddHeader>
    <oddFooter>&amp;RPage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5.71"/>
    <col customWidth="1" min="3" max="3" width="11.29"/>
    <col customWidth="1" min="4" max="4" width="60.71"/>
    <col customWidth="1" min="5" max="5" width="5.57"/>
    <col customWidth="1" min="6" max="6" width="8.14"/>
    <col customWidth="1" min="7" max="7" width="5.29"/>
    <col customWidth="1" min="8" max="8" width="5.71"/>
    <col customWidth="1" min="9" max="9" width="61.29"/>
    <col customWidth="1" min="10" max="26" width="9.14"/>
  </cols>
  <sheetData>
    <row r="1" ht="165.0" customHeight="1">
      <c r="A1" s="39" t="s">
        <v>20</v>
      </c>
      <c r="B1" s="27"/>
      <c r="C1" s="40" t="s">
        <v>21</v>
      </c>
      <c r="D1" s="41" t="s">
        <v>22</v>
      </c>
      <c r="E1" s="42" t="s">
        <v>23</v>
      </c>
      <c r="F1" s="42" t="s">
        <v>24</v>
      </c>
      <c r="G1" s="44" t="s">
        <v>25</v>
      </c>
      <c r="H1" s="44" t="s">
        <v>26</v>
      </c>
      <c r="I1" s="40" t="s">
        <v>27</v>
      </c>
      <c r="J1" s="45"/>
      <c r="K1" s="45"/>
      <c r="L1" s="45"/>
      <c r="M1" s="45"/>
      <c r="N1" s="45"/>
      <c r="O1" s="45"/>
      <c r="P1" s="45"/>
      <c r="Q1" s="45"/>
      <c r="R1" s="45"/>
      <c r="S1" s="45"/>
      <c r="T1" s="45"/>
      <c r="U1" s="45"/>
      <c r="V1" s="45"/>
      <c r="W1" s="45"/>
      <c r="X1" s="45"/>
      <c r="Y1" s="45"/>
      <c r="Z1" s="45"/>
    </row>
    <row r="2" ht="11.25" customHeight="1">
      <c r="A2" s="46" t="s">
        <v>32</v>
      </c>
      <c r="B2" s="51">
        <v>1.0</v>
      </c>
      <c r="C2" s="47" t="s">
        <v>88</v>
      </c>
      <c r="D2" s="48" t="s">
        <v>122</v>
      </c>
      <c r="E2" s="48" t="s">
        <v>31</v>
      </c>
      <c r="F2" s="49" t="s">
        <v>32</v>
      </c>
      <c r="G2" s="49" t="s">
        <v>33</v>
      </c>
      <c r="H2" s="49" t="s">
        <v>33</v>
      </c>
      <c r="I2" s="52" t="s">
        <v>123</v>
      </c>
      <c r="J2" s="45"/>
      <c r="K2" s="45"/>
      <c r="L2" s="45"/>
      <c r="M2" s="45"/>
      <c r="N2" s="45"/>
      <c r="O2" s="45"/>
      <c r="P2" s="45"/>
      <c r="Q2" s="45"/>
      <c r="R2" s="45"/>
      <c r="S2" s="45"/>
      <c r="T2" s="45"/>
      <c r="U2" s="45"/>
      <c r="V2" s="45"/>
      <c r="W2" s="45"/>
      <c r="X2" s="45"/>
      <c r="Y2" s="45"/>
      <c r="Z2" s="45"/>
    </row>
    <row r="3" ht="26.25" customHeight="1">
      <c r="A3" s="46" t="s">
        <v>32</v>
      </c>
      <c r="B3" s="51">
        <v>2.0</v>
      </c>
      <c r="C3" s="47" t="s">
        <v>88</v>
      </c>
      <c r="D3" s="48" t="s">
        <v>124</v>
      </c>
      <c r="E3" s="48" t="s">
        <v>54</v>
      </c>
      <c r="F3" s="49" t="s">
        <v>33</v>
      </c>
      <c r="G3" s="49" t="s">
        <v>40</v>
      </c>
      <c r="H3" s="49" t="s">
        <v>33</v>
      </c>
      <c r="I3" s="52" t="s">
        <v>125</v>
      </c>
      <c r="J3" s="45"/>
      <c r="K3" s="45"/>
      <c r="L3" s="45"/>
      <c r="M3" s="45"/>
      <c r="N3" s="45"/>
      <c r="O3" s="45"/>
      <c r="P3" s="45"/>
      <c r="Q3" s="45"/>
      <c r="R3" s="45"/>
      <c r="S3" s="45"/>
      <c r="T3" s="45"/>
      <c r="U3" s="45"/>
      <c r="V3" s="45"/>
      <c r="W3" s="45"/>
      <c r="X3" s="45"/>
      <c r="Y3" s="45"/>
      <c r="Z3" s="45"/>
    </row>
    <row r="4" ht="11.25" customHeight="1">
      <c r="A4" s="46" t="s">
        <v>32</v>
      </c>
      <c r="B4" s="51">
        <v>3.0</v>
      </c>
      <c r="C4" s="47" t="s">
        <v>88</v>
      </c>
      <c r="D4" s="48" t="s">
        <v>126</v>
      </c>
      <c r="E4" s="48" t="s">
        <v>31</v>
      </c>
      <c r="F4" s="49" t="s">
        <v>46</v>
      </c>
      <c r="G4" s="49" t="s">
        <v>33</v>
      </c>
      <c r="H4" s="49" t="s">
        <v>33</v>
      </c>
      <c r="I4" s="52" t="s">
        <v>127</v>
      </c>
      <c r="J4" s="45"/>
      <c r="K4" s="45"/>
      <c r="L4" s="45"/>
      <c r="M4" s="45"/>
      <c r="N4" s="45"/>
      <c r="O4" s="45"/>
      <c r="P4" s="45"/>
      <c r="Q4" s="45"/>
      <c r="R4" s="45"/>
      <c r="S4" s="45"/>
      <c r="T4" s="45"/>
      <c r="U4" s="45"/>
      <c r="V4" s="45"/>
      <c r="W4" s="45"/>
      <c r="X4" s="45"/>
      <c r="Y4" s="45"/>
      <c r="Z4" s="45"/>
    </row>
    <row r="5" ht="11.25" customHeight="1">
      <c r="A5" s="46" t="s">
        <v>32</v>
      </c>
      <c r="B5" s="51">
        <v>4.0</v>
      </c>
      <c r="C5" s="47" t="s">
        <v>88</v>
      </c>
      <c r="D5" s="48" t="s">
        <v>128</v>
      </c>
      <c r="E5" s="48" t="s">
        <v>31</v>
      </c>
      <c r="F5" s="49" t="s">
        <v>33</v>
      </c>
      <c r="G5" s="49" t="s">
        <v>40</v>
      </c>
      <c r="H5" s="49" t="s">
        <v>33</v>
      </c>
      <c r="I5" s="52" t="s">
        <v>129</v>
      </c>
      <c r="J5" s="45"/>
      <c r="K5" s="45"/>
      <c r="L5" s="45"/>
      <c r="M5" s="45"/>
      <c r="N5" s="45"/>
      <c r="O5" s="45"/>
      <c r="P5" s="45"/>
      <c r="Q5" s="45"/>
      <c r="R5" s="45"/>
      <c r="S5" s="45"/>
      <c r="T5" s="45"/>
      <c r="U5" s="45"/>
      <c r="V5" s="45"/>
      <c r="W5" s="45"/>
      <c r="X5" s="45"/>
      <c r="Y5" s="45"/>
      <c r="Z5" s="45"/>
    </row>
    <row r="6" ht="11.25" customHeight="1">
      <c r="A6" s="46" t="s">
        <v>32</v>
      </c>
      <c r="B6" s="51">
        <v>5.0</v>
      </c>
      <c r="C6" s="47" t="s">
        <v>88</v>
      </c>
      <c r="D6" s="48" t="s">
        <v>130</v>
      </c>
      <c r="E6" s="48" t="s">
        <v>31</v>
      </c>
      <c r="F6" s="49" t="s">
        <v>33</v>
      </c>
      <c r="G6" s="49" t="s">
        <v>40</v>
      </c>
      <c r="H6" s="49" t="s">
        <v>33</v>
      </c>
      <c r="I6" s="52" t="s">
        <v>131</v>
      </c>
      <c r="J6" s="45"/>
      <c r="K6" s="45"/>
      <c r="L6" s="45"/>
      <c r="M6" s="45"/>
      <c r="N6" s="45"/>
      <c r="O6" s="45"/>
      <c r="P6" s="45"/>
      <c r="Q6" s="45"/>
      <c r="R6" s="45"/>
      <c r="S6" s="45"/>
      <c r="T6" s="45"/>
      <c r="U6" s="45"/>
      <c r="V6" s="45"/>
      <c r="W6" s="45"/>
      <c r="X6" s="45"/>
      <c r="Y6" s="45"/>
      <c r="Z6" s="45"/>
    </row>
    <row r="7" ht="11.25" customHeight="1">
      <c r="A7" s="46" t="s">
        <v>32</v>
      </c>
      <c r="B7" s="51">
        <v>6.0</v>
      </c>
      <c r="C7" s="47" t="s">
        <v>88</v>
      </c>
      <c r="D7" s="48" t="s">
        <v>132</v>
      </c>
      <c r="E7" s="48" t="s">
        <v>31</v>
      </c>
      <c r="F7" s="49" t="s">
        <v>33</v>
      </c>
      <c r="G7" s="49" t="s">
        <v>40</v>
      </c>
      <c r="H7" s="49" t="s">
        <v>33</v>
      </c>
      <c r="I7" s="52" t="s">
        <v>133</v>
      </c>
      <c r="J7" s="45"/>
      <c r="K7" s="45"/>
      <c r="L7" s="45"/>
      <c r="M7" s="45"/>
      <c r="N7" s="45"/>
      <c r="O7" s="45"/>
      <c r="P7" s="45"/>
      <c r="Q7" s="45"/>
      <c r="R7" s="45"/>
      <c r="S7" s="45"/>
      <c r="T7" s="45"/>
      <c r="U7" s="45"/>
      <c r="V7" s="45"/>
      <c r="W7" s="45"/>
      <c r="X7" s="45"/>
      <c r="Y7" s="45"/>
      <c r="Z7" s="45"/>
    </row>
    <row r="8" ht="11.25" customHeight="1">
      <c r="A8" s="46" t="s">
        <v>32</v>
      </c>
      <c r="B8" s="51">
        <v>7.0</v>
      </c>
      <c r="C8" s="47" t="s">
        <v>88</v>
      </c>
      <c r="D8" s="48" t="s">
        <v>134</v>
      </c>
      <c r="E8" s="48" t="s">
        <v>31</v>
      </c>
      <c r="F8" s="49" t="s">
        <v>32</v>
      </c>
      <c r="G8" s="49" t="s">
        <v>33</v>
      </c>
      <c r="H8" s="49" t="s">
        <v>33</v>
      </c>
      <c r="I8" s="52" t="s">
        <v>135</v>
      </c>
      <c r="J8" s="45"/>
      <c r="K8" s="45"/>
      <c r="L8" s="45"/>
      <c r="M8" s="45"/>
      <c r="N8" s="45"/>
      <c r="O8" s="45"/>
      <c r="P8" s="45"/>
      <c r="Q8" s="45"/>
      <c r="R8" s="45"/>
      <c r="S8" s="45"/>
      <c r="T8" s="45"/>
      <c r="U8" s="45"/>
      <c r="V8" s="45"/>
      <c r="W8" s="45"/>
      <c r="X8" s="45"/>
      <c r="Y8" s="45"/>
      <c r="Z8" s="45"/>
    </row>
    <row r="9" ht="11.25" customHeight="1">
      <c r="A9" s="51" t="s">
        <v>32</v>
      </c>
      <c r="B9" s="51">
        <v>8.0</v>
      </c>
      <c r="C9" s="47" t="s">
        <v>88</v>
      </c>
      <c r="D9" s="48" t="s">
        <v>136</v>
      </c>
      <c r="E9" s="48" t="s">
        <v>31</v>
      </c>
      <c r="F9" s="49" t="s">
        <v>32</v>
      </c>
      <c r="G9" s="49" t="s">
        <v>33</v>
      </c>
      <c r="H9" s="49" t="s">
        <v>33</v>
      </c>
      <c r="I9" s="52" t="s">
        <v>137</v>
      </c>
      <c r="J9" s="45"/>
      <c r="K9" s="45"/>
      <c r="L9" s="45"/>
      <c r="M9" s="45"/>
      <c r="N9" s="45"/>
      <c r="O9" s="45"/>
      <c r="P9" s="45"/>
      <c r="Q9" s="45"/>
      <c r="R9" s="45"/>
      <c r="S9" s="45"/>
      <c r="T9" s="45"/>
      <c r="U9" s="45"/>
      <c r="V9" s="45"/>
      <c r="W9" s="45"/>
      <c r="X9" s="45"/>
      <c r="Y9" s="45"/>
      <c r="Z9" s="45"/>
    </row>
    <row r="10" ht="11.25" customHeight="1">
      <c r="A10" s="51" t="s">
        <v>32</v>
      </c>
      <c r="B10" s="51">
        <v>9.0</v>
      </c>
      <c r="C10" s="47" t="s">
        <v>138</v>
      </c>
      <c r="D10" s="48" t="s">
        <v>139</v>
      </c>
      <c r="E10" s="48" t="s">
        <v>31</v>
      </c>
      <c r="F10" s="49" t="s">
        <v>46</v>
      </c>
      <c r="G10" s="49" t="s">
        <v>33</v>
      </c>
      <c r="H10" s="49" t="s">
        <v>33</v>
      </c>
      <c r="I10" s="50"/>
      <c r="J10" s="45"/>
      <c r="K10" s="45"/>
      <c r="L10" s="45"/>
      <c r="M10" s="45"/>
      <c r="N10" s="45"/>
      <c r="O10" s="45"/>
      <c r="P10" s="45"/>
      <c r="Q10" s="45"/>
      <c r="R10" s="45"/>
      <c r="S10" s="45"/>
      <c r="T10" s="45"/>
      <c r="U10" s="45"/>
      <c r="V10" s="45"/>
      <c r="W10" s="45"/>
      <c r="X10" s="45"/>
      <c r="Y10" s="45"/>
      <c r="Z10" s="45"/>
    </row>
    <row r="11" ht="11.25" customHeight="1">
      <c r="A11" s="46" t="s">
        <v>32</v>
      </c>
      <c r="B11" s="51">
        <v>10.0</v>
      </c>
      <c r="C11" s="47" t="s">
        <v>140</v>
      </c>
      <c r="D11" s="48" t="s">
        <v>141</v>
      </c>
      <c r="E11" s="48" t="s">
        <v>31</v>
      </c>
      <c r="F11" s="49" t="s">
        <v>32</v>
      </c>
      <c r="G11" s="49" t="s">
        <v>33</v>
      </c>
      <c r="H11" s="49" t="s">
        <v>33</v>
      </c>
      <c r="I11" s="50"/>
      <c r="J11" s="45"/>
      <c r="K11" s="45"/>
      <c r="L11" s="45"/>
      <c r="M11" s="45"/>
      <c r="N11" s="45"/>
      <c r="O11" s="45"/>
      <c r="P11" s="45"/>
      <c r="Q11" s="45"/>
      <c r="R11" s="45"/>
      <c r="S11" s="45"/>
      <c r="T11" s="45"/>
      <c r="U11" s="45"/>
      <c r="V11" s="45"/>
      <c r="W11" s="45"/>
      <c r="X11" s="45"/>
      <c r="Y11" s="45"/>
      <c r="Z11" s="45"/>
    </row>
    <row r="12" ht="11.25" customHeight="1">
      <c r="A12" s="46" t="s">
        <v>32</v>
      </c>
      <c r="B12" s="51">
        <v>11.0</v>
      </c>
      <c r="C12" s="47" t="s">
        <v>140</v>
      </c>
      <c r="D12" s="48" t="s">
        <v>142</v>
      </c>
      <c r="E12" s="48" t="s">
        <v>31</v>
      </c>
      <c r="F12" s="49" t="s">
        <v>32</v>
      </c>
      <c r="G12" s="49" t="s">
        <v>33</v>
      </c>
      <c r="H12" s="49" t="s">
        <v>33</v>
      </c>
      <c r="I12" s="50"/>
      <c r="J12" s="45"/>
      <c r="K12" s="45"/>
      <c r="L12" s="45"/>
      <c r="M12" s="45"/>
      <c r="N12" s="45"/>
      <c r="O12" s="45"/>
      <c r="P12" s="45"/>
      <c r="Q12" s="45"/>
      <c r="R12" s="45"/>
      <c r="S12" s="45"/>
      <c r="T12" s="45"/>
      <c r="U12" s="45"/>
      <c r="V12" s="45"/>
      <c r="W12" s="45"/>
      <c r="X12" s="45"/>
      <c r="Y12" s="45"/>
      <c r="Z12" s="45"/>
    </row>
    <row r="13" ht="11.25" customHeight="1">
      <c r="A13" s="46" t="s">
        <v>32</v>
      </c>
      <c r="B13" s="51">
        <v>12.0</v>
      </c>
      <c r="C13" s="47" t="s">
        <v>140</v>
      </c>
      <c r="D13" s="48" t="s">
        <v>143</v>
      </c>
      <c r="E13" s="48" t="s">
        <v>54</v>
      </c>
      <c r="F13" s="49" t="s">
        <v>33</v>
      </c>
      <c r="G13" s="49" t="s">
        <v>33</v>
      </c>
      <c r="H13" s="49" t="s">
        <v>40</v>
      </c>
      <c r="I13" s="52" t="s">
        <v>144</v>
      </c>
      <c r="J13" s="45"/>
      <c r="K13" s="45"/>
      <c r="L13" s="45"/>
      <c r="M13" s="45"/>
      <c r="N13" s="45"/>
      <c r="O13" s="45"/>
      <c r="P13" s="45"/>
      <c r="Q13" s="45"/>
      <c r="R13" s="45"/>
      <c r="S13" s="45"/>
      <c r="T13" s="45"/>
      <c r="U13" s="45"/>
      <c r="V13" s="45"/>
      <c r="W13" s="45"/>
      <c r="X13" s="45"/>
      <c r="Y13" s="45"/>
      <c r="Z13" s="45"/>
    </row>
    <row r="14" ht="11.25" customHeight="1">
      <c r="A14" s="46" t="s">
        <v>32</v>
      </c>
      <c r="B14" s="51">
        <v>13.0</v>
      </c>
      <c r="C14" s="47" t="s">
        <v>140</v>
      </c>
      <c r="D14" s="48" t="s">
        <v>145</v>
      </c>
      <c r="E14" s="48" t="s">
        <v>31</v>
      </c>
      <c r="F14" s="49" t="s">
        <v>28</v>
      </c>
      <c r="G14" s="49" t="s">
        <v>33</v>
      </c>
      <c r="H14" s="49" t="s">
        <v>33</v>
      </c>
      <c r="I14" s="50"/>
      <c r="J14" s="45"/>
      <c r="K14" s="45"/>
      <c r="L14" s="45"/>
      <c r="M14" s="45"/>
      <c r="N14" s="45"/>
      <c r="O14" s="45"/>
      <c r="P14" s="45"/>
      <c r="Q14" s="45"/>
      <c r="R14" s="45"/>
      <c r="S14" s="45"/>
      <c r="T14" s="45"/>
      <c r="U14" s="45"/>
      <c r="V14" s="45"/>
      <c r="W14" s="45"/>
      <c r="X14" s="45"/>
      <c r="Y14" s="45"/>
      <c r="Z14" s="45"/>
    </row>
    <row r="15" ht="11.25" customHeight="1">
      <c r="A15" s="46" t="s">
        <v>32</v>
      </c>
      <c r="B15" s="51">
        <v>14.0</v>
      </c>
      <c r="C15" s="47" t="s">
        <v>140</v>
      </c>
      <c r="D15" s="48" t="s">
        <v>146</v>
      </c>
      <c r="E15" s="48" t="s">
        <v>31</v>
      </c>
      <c r="F15" s="49" t="s">
        <v>32</v>
      </c>
      <c r="G15" s="49" t="s">
        <v>33</v>
      </c>
      <c r="H15" s="49" t="s">
        <v>33</v>
      </c>
      <c r="I15" s="50"/>
      <c r="J15" s="45"/>
      <c r="K15" s="45"/>
      <c r="L15" s="45"/>
      <c r="M15" s="45"/>
      <c r="N15" s="45"/>
      <c r="O15" s="45"/>
      <c r="P15" s="45"/>
      <c r="Q15" s="45"/>
      <c r="R15" s="45"/>
      <c r="S15" s="45"/>
      <c r="T15" s="45"/>
      <c r="U15" s="45"/>
      <c r="V15" s="45"/>
      <c r="W15" s="45"/>
      <c r="X15" s="45"/>
      <c r="Y15" s="45"/>
      <c r="Z15" s="45"/>
    </row>
    <row r="16" ht="11.25" customHeight="1">
      <c r="A16" s="46" t="s">
        <v>32</v>
      </c>
      <c r="B16" s="51">
        <v>15.0</v>
      </c>
      <c r="C16" s="47" t="s">
        <v>140</v>
      </c>
      <c r="D16" s="48" t="s">
        <v>147</v>
      </c>
      <c r="E16" s="48" t="s">
        <v>31</v>
      </c>
      <c r="F16" s="49" t="s">
        <v>46</v>
      </c>
      <c r="G16" s="49" t="s">
        <v>33</v>
      </c>
      <c r="H16" s="49" t="s">
        <v>33</v>
      </c>
      <c r="I16" s="50"/>
      <c r="J16" s="45"/>
      <c r="K16" s="45"/>
      <c r="L16" s="45"/>
      <c r="M16" s="45"/>
      <c r="N16" s="45"/>
      <c r="O16" s="45"/>
      <c r="P16" s="45"/>
      <c r="Q16" s="45"/>
      <c r="R16" s="45"/>
      <c r="S16" s="45"/>
      <c r="T16" s="45"/>
      <c r="U16" s="45"/>
      <c r="V16" s="45"/>
      <c r="W16" s="45"/>
      <c r="X16" s="45"/>
      <c r="Y16" s="45"/>
      <c r="Z16" s="45"/>
    </row>
    <row r="17" ht="11.25" customHeight="1">
      <c r="A17" s="46" t="s">
        <v>32</v>
      </c>
      <c r="B17" s="51">
        <v>16.0</v>
      </c>
      <c r="C17" s="47" t="s">
        <v>140</v>
      </c>
      <c r="D17" s="48" t="s">
        <v>148</v>
      </c>
      <c r="E17" s="48" t="s">
        <v>31</v>
      </c>
      <c r="F17" s="49" t="s">
        <v>33</v>
      </c>
      <c r="G17" s="49" t="s">
        <v>40</v>
      </c>
      <c r="H17" s="49" t="s">
        <v>33</v>
      </c>
      <c r="I17" s="52" t="s">
        <v>149</v>
      </c>
      <c r="J17" s="45"/>
      <c r="K17" s="45"/>
      <c r="L17" s="45"/>
      <c r="M17" s="45"/>
      <c r="N17" s="45"/>
      <c r="O17" s="45"/>
      <c r="P17" s="45"/>
      <c r="Q17" s="45"/>
      <c r="R17" s="45"/>
      <c r="S17" s="45"/>
      <c r="T17" s="45"/>
      <c r="U17" s="45"/>
      <c r="V17" s="45"/>
      <c r="W17" s="45"/>
      <c r="X17" s="45"/>
      <c r="Y17" s="45"/>
      <c r="Z17" s="45"/>
    </row>
    <row r="18" ht="11.25" customHeight="1">
      <c r="A18" s="51" t="s">
        <v>32</v>
      </c>
      <c r="B18" s="51">
        <v>17.0</v>
      </c>
      <c r="C18" s="47" t="s">
        <v>140</v>
      </c>
      <c r="D18" s="48" t="s">
        <v>150</v>
      </c>
      <c r="E18" s="48" t="s">
        <v>31</v>
      </c>
      <c r="F18" s="49" t="s">
        <v>33</v>
      </c>
      <c r="G18" s="49" t="s">
        <v>40</v>
      </c>
      <c r="H18" s="49" t="s">
        <v>33</v>
      </c>
      <c r="I18" s="52" t="s">
        <v>151</v>
      </c>
      <c r="J18" s="45"/>
      <c r="K18" s="45"/>
      <c r="L18" s="45"/>
      <c r="M18" s="45"/>
      <c r="N18" s="45"/>
      <c r="O18" s="45"/>
      <c r="P18" s="45"/>
      <c r="Q18" s="45"/>
      <c r="R18" s="45"/>
      <c r="S18" s="45"/>
      <c r="T18" s="45"/>
      <c r="U18" s="45"/>
      <c r="V18" s="45"/>
      <c r="W18" s="45"/>
      <c r="X18" s="45"/>
      <c r="Y18" s="45"/>
      <c r="Z18" s="45"/>
    </row>
    <row r="19" ht="36.0" customHeight="1">
      <c r="A19" s="46" t="s">
        <v>32</v>
      </c>
      <c r="B19" s="51">
        <v>18.0</v>
      </c>
      <c r="C19" s="47" t="s">
        <v>140</v>
      </c>
      <c r="D19" s="48" t="s">
        <v>152</v>
      </c>
      <c r="E19" s="48" t="s">
        <v>31</v>
      </c>
      <c r="F19" s="49" t="s">
        <v>33</v>
      </c>
      <c r="G19" s="49" t="s">
        <v>40</v>
      </c>
      <c r="H19" s="49" t="s">
        <v>33</v>
      </c>
      <c r="I19" s="52" t="s">
        <v>153</v>
      </c>
      <c r="J19" s="45"/>
      <c r="K19" s="45"/>
      <c r="L19" s="45"/>
      <c r="M19" s="45"/>
      <c r="N19" s="45"/>
      <c r="O19" s="45"/>
      <c r="P19" s="45"/>
      <c r="Q19" s="45"/>
      <c r="R19" s="45"/>
      <c r="S19" s="45"/>
      <c r="T19" s="45"/>
      <c r="U19" s="45"/>
      <c r="V19" s="45"/>
      <c r="W19" s="45"/>
      <c r="X19" s="45"/>
      <c r="Y19" s="45"/>
      <c r="Z19" s="45"/>
    </row>
    <row r="20" ht="39.0" customHeight="1">
      <c r="A20" s="51" t="s">
        <v>32</v>
      </c>
      <c r="B20" s="51">
        <v>19.0</v>
      </c>
      <c r="C20" s="47" t="s">
        <v>140</v>
      </c>
      <c r="D20" s="48" t="s">
        <v>154</v>
      </c>
      <c r="E20" s="48" t="s">
        <v>31</v>
      </c>
      <c r="F20" s="49" t="s">
        <v>32</v>
      </c>
      <c r="G20" s="49" t="s">
        <v>33</v>
      </c>
      <c r="H20" s="49" t="s">
        <v>33</v>
      </c>
      <c r="I20" s="50"/>
      <c r="J20" s="45"/>
      <c r="K20" s="45"/>
      <c r="L20" s="45"/>
      <c r="M20" s="45"/>
      <c r="N20" s="45"/>
      <c r="O20" s="45"/>
      <c r="P20" s="45"/>
      <c r="Q20" s="45"/>
      <c r="R20" s="45"/>
      <c r="S20" s="45"/>
      <c r="T20" s="45"/>
      <c r="U20" s="45"/>
      <c r="V20" s="45"/>
      <c r="W20" s="45"/>
      <c r="X20" s="45"/>
      <c r="Y20" s="45"/>
      <c r="Z20" s="45"/>
    </row>
    <row r="21" ht="33.0" customHeight="1">
      <c r="A21" s="51" t="s">
        <v>32</v>
      </c>
      <c r="B21" s="51">
        <v>20.0</v>
      </c>
      <c r="C21" s="47" t="s">
        <v>140</v>
      </c>
      <c r="D21" s="48" t="s">
        <v>155</v>
      </c>
      <c r="E21" s="48" t="s">
        <v>31</v>
      </c>
      <c r="F21" s="49" t="s">
        <v>32</v>
      </c>
      <c r="G21" s="49" t="s">
        <v>33</v>
      </c>
      <c r="H21" s="49" t="s">
        <v>33</v>
      </c>
      <c r="I21" s="50"/>
      <c r="J21" s="45"/>
      <c r="K21" s="45"/>
      <c r="L21" s="45"/>
      <c r="M21" s="45"/>
      <c r="N21" s="45"/>
      <c r="O21" s="45"/>
      <c r="P21" s="45"/>
      <c r="Q21" s="45"/>
      <c r="R21" s="45"/>
      <c r="S21" s="45"/>
      <c r="T21" s="45"/>
      <c r="U21" s="45"/>
      <c r="V21" s="45"/>
      <c r="W21" s="45"/>
      <c r="X21" s="45"/>
      <c r="Y21" s="45"/>
      <c r="Z21" s="45"/>
    </row>
    <row r="22" ht="11.25" customHeight="1">
      <c r="A22" s="51" t="s">
        <v>32</v>
      </c>
      <c r="B22" s="51">
        <v>21.0</v>
      </c>
      <c r="C22" s="47" t="s">
        <v>140</v>
      </c>
      <c r="D22" s="48" t="s">
        <v>156</v>
      </c>
      <c r="E22" s="48" t="s">
        <v>31</v>
      </c>
      <c r="F22" s="49" t="s">
        <v>32</v>
      </c>
      <c r="G22" s="49" t="s">
        <v>33</v>
      </c>
      <c r="H22" s="49" t="s">
        <v>33</v>
      </c>
      <c r="I22" s="50"/>
      <c r="J22" s="45"/>
      <c r="K22" s="45"/>
      <c r="L22" s="45"/>
      <c r="M22" s="45"/>
      <c r="N22" s="45"/>
      <c r="O22" s="45"/>
      <c r="P22" s="45"/>
      <c r="Q22" s="45"/>
      <c r="R22" s="45"/>
      <c r="S22" s="45"/>
      <c r="T22" s="45"/>
      <c r="U22" s="45"/>
      <c r="V22" s="45"/>
      <c r="W22" s="45"/>
      <c r="X22" s="45"/>
      <c r="Y22" s="45"/>
      <c r="Z22" s="45"/>
    </row>
    <row r="23" ht="11.25" customHeight="1">
      <c r="A23" s="51" t="s">
        <v>32</v>
      </c>
      <c r="B23" s="51">
        <v>22.0</v>
      </c>
      <c r="C23" s="47" t="s">
        <v>38</v>
      </c>
      <c r="D23" s="48" t="s">
        <v>157</v>
      </c>
      <c r="E23" s="48" t="s">
        <v>31</v>
      </c>
      <c r="F23" s="49" t="s">
        <v>33</v>
      </c>
      <c r="G23" s="49" t="s">
        <v>40</v>
      </c>
      <c r="H23" s="49" t="s">
        <v>33</v>
      </c>
      <c r="I23" s="52" t="s">
        <v>158</v>
      </c>
      <c r="J23" s="45"/>
      <c r="K23" s="45"/>
      <c r="L23" s="45"/>
      <c r="M23" s="45"/>
      <c r="N23" s="45"/>
      <c r="O23" s="45"/>
      <c r="P23" s="45"/>
      <c r="Q23" s="45"/>
      <c r="R23" s="45"/>
      <c r="S23" s="45"/>
      <c r="T23" s="45"/>
      <c r="U23" s="45"/>
      <c r="V23" s="45"/>
      <c r="W23" s="45"/>
      <c r="X23" s="45"/>
      <c r="Y23" s="45"/>
      <c r="Z23" s="45"/>
    </row>
    <row r="24" ht="11.25" customHeight="1">
      <c r="A24" s="51" t="s">
        <v>32</v>
      </c>
      <c r="B24" s="51">
        <v>23.0</v>
      </c>
      <c r="C24" s="47" t="s">
        <v>38</v>
      </c>
      <c r="D24" s="48" t="s">
        <v>159</v>
      </c>
      <c r="E24" s="48" t="s">
        <v>31</v>
      </c>
      <c r="F24" s="49" t="s">
        <v>32</v>
      </c>
      <c r="G24" s="49" t="s">
        <v>33</v>
      </c>
      <c r="H24" s="49" t="s">
        <v>33</v>
      </c>
      <c r="I24" s="50"/>
      <c r="J24" s="45"/>
      <c r="K24" s="45"/>
      <c r="L24" s="45"/>
      <c r="M24" s="45"/>
      <c r="N24" s="45"/>
      <c r="O24" s="45"/>
      <c r="P24" s="45"/>
      <c r="Q24" s="45"/>
      <c r="R24" s="45"/>
      <c r="S24" s="45"/>
      <c r="T24" s="45"/>
      <c r="U24" s="45"/>
      <c r="V24" s="45"/>
      <c r="W24" s="45"/>
      <c r="X24" s="45"/>
      <c r="Y24" s="45"/>
      <c r="Z24" s="45"/>
    </row>
    <row r="25" ht="11.25" customHeight="1">
      <c r="A25" s="51" t="s">
        <v>32</v>
      </c>
      <c r="B25" s="51">
        <v>24.0</v>
      </c>
      <c r="C25" s="47" t="s">
        <v>38</v>
      </c>
      <c r="D25" s="48" t="s">
        <v>160</v>
      </c>
      <c r="E25" s="48" t="s">
        <v>31</v>
      </c>
      <c r="F25" s="49" t="s">
        <v>33</v>
      </c>
      <c r="G25" s="49" t="s">
        <v>40</v>
      </c>
      <c r="H25" s="49" t="s">
        <v>33</v>
      </c>
      <c r="I25" s="52" t="s">
        <v>161</v>
      </c>
      <c r="J25" s="45"/>
      <c r="K25" s="45"/>
      <c r="L25" s="45"/>
      <c r="M25" s="45"/>
      <c r="N25" s="45"/>
      <c r="O25" s="45"/>
      <c r="P25" s="45"/>
      <c r="Q25" s="45"/>
      <c r="R25" s="45"/>
      <c r="S25" s="45"/>
      <c r="T25" s="45"/>
      <c r="U25" s="45"/>
      <c r="V25" s="45"/>
      <c r="W25" s="45"/>
      <c r="X25" s="45"/>
      <c r="Y25" s="45"/>
      <c r="Z25" s="45"/>
    </row>
    <row r="26" ht="11.25" customHeight="1">
      <c r="A26" s="51" t="s">
        <v>32</v>
      </c>
      <c r="B26" s="51">
        <v>25.0</v>
      </c>
      <c r="C26" s="47" t="s">
        <v>162</v>
      </c>
      <c r="D26" s="48" t="s">
        <v>163</v>
      </c>
      <c r="E26" s="48" t="s">
        <v>31</v>
      </c>
      <c r="F26" s="49" t="s">
        <v>33</v>
      </c>
      <c r="G26" s="49" t="s">
        <v>40</v>
      </c>
      <c r="H26" s="49" t="s">
        <v>33</v>
      </c>
      <c r="I26" s="52" t="s">
        <v>164</v>
      </c>
      <c r="J26" s="45"/>
      <c r="K26" s="45"/>
      <c r="L26" s="45"/>
      <c r="M26" s="45"/>
      <c r="N26" s="45"/>
      <c r="O26" s="45"/>
      <c r="P26" s="45"/>
      <c r="Q26" s="45"/>
      <c r="R26" s="45"/>
      <c r="S26" s="45"/>
      <c r="T26" s="45"/>
      <c r="U26" s="45"/>
      <c r="V26" s="45"/>
      <c r="W26" s="45"/>
      <c r="X26" s="45"/>
      <c r="Y26" s="45"/>
      <c r="Z26" s="45"/>
    </row>
    <row r="27" ht="11.25" hidden="1" customHeight="1">
      <c r="A27" s="58"/>
      <c r="B27" s="45"/>
      <c r="C27" s="59"/>
      <c r="J27" s="45"/>
      <c r="K27" s="45"/>
      <c r="L27" s="45"/>
      <c r="M27" s="45"/>
      <c r="N27" s="45"/>
      <c r="O27" s="45"/>
      <c r="P27" s="45"/>
      <c r="Q27" s="45"/>
      <c r="R27" s="45"/>
      <c r="S27" s="45"/>
      <c r="T27" s="45"/>
      <c r="U27" s="45"/>
      <c r="V27" s="45"/>
      <c r="W27" s="45"/>
      <c r="X27" s="45"/>
      <c r="Y27" s="45"/>
      <c r="Z27" s="45"/>
    </row>
    <row r="28" ht="11.25" hidden="1" customHeight="1">
      <c r="A28" s="60" t="s">
        <v>85</v>
      </c>
      <c r="B28" s="8"/>
      <c r="C28" s="8"/>
      <c r="D28" s="8"/>
      <c r="E28" s="8"/>
      <c r="F28" s="8"/>
      <c r="G28" s="8"/>
      <c r="H28" s="8"/>
      <c r="I28" s="9"/>
      <c r="J28" s="45"/>
      <c r="K28" s="45"/>
      <c r="L28" s="45"/>
      <c r="M28" s="45"/>
      <c r="N28" s="45"/>
      <c r="O28" s="45"/>
      <c r="P28" s="45"/>
      <c r="Q28" s="45"/>
      <c r="R28" s="45"/>
      <c r="S28" s="45"/>
      <c r="T28" s="45"/>
      <c r="U28" s="45"/>
      <c r="V28" s="45"/>
      <c r="W28" s="45"/>
      <c r="X28" s="45"/>
      <c r="Y28" s="45"/>
      <c r="Z28" s="45"/>
    </row>
    <row r="29" ht="11.25" hidden="1" customHeight="1">
      <c r="A29" s="61"/>
      <c r="B29" s="62"/>
      <c r="C29" s="62"/>
      <c r="D29" s="63" t="s">
        <v>86</v>
      </c>
      <c r="E29" s="63"/>
      <c r="F29" s="63">
        <f t="shared" ref="F29:H29" si="1">COUNTIF(F2:F26,"Y")</f>
        <v>0</v>
      </c>
      <c r="G29" s="63">
        <f t="shared" si="1"/>
        <v>10</v>
      </c>
      <c r="H29" s="63">
        <f t="shared" si="1"/>
        <v>1</v>
      </c>
      <c r="I29" s="62"/>
      <c r="J29" s="45"/>
      <c r="K29" s="45"/>
      <c r="L29" s="45"/>
      <c r="M29" s="45"/>
      <c r="N29" s="45"/>
      <c r="O29" s="45"/>
      <c r="P29" s="45"/>
      <c r="Q29" s="45"/>
      <c r="R29" s="45"/>
      <c r="S29" s="45"/>
      <c r="T29" s="45"/>
      <c r="U29" s="45"/>
      <c r="V29" s="45"/>
      <c r="W29" s="45"/>
      <c r="X29" s="45"/>
      <c r="Y29" s="45"/>
      <c r="Z29" s="45"/>
    </row>
    <row r="30" ht="11.25" hidden="1" customHeight="1">
      <c r="A30" s="64"/>
      <c r="B30" s="62"/>
      <c r="C30" s="62"/>
      <c r="D30" s="63" t="s">
        <v>87</v>
      </c>
      <c r="E30" s="63"/>
      <c r="F30" s="63">
        <f t="shared" ref="F30:H30" si="2">COUNTIF(F2:F26,"N")</f>
        <v>11</v>
      </c>
      <c r="G30" s="63">
        <f t="shared" si="2"/>
        <v>15</v>
      </c>
      <c r="H30" s="63">
        <f t="shared" si="2"/>
        <v>24</v>
      </c>
      <c r="I30" s="62"/>
      <c r="J30" s="45"/>
      <c r="K30" s="45"/>
      <c r="L30" s="45"/>
      <c r="M30" s="45"/>
      <c r="N30" s="45"/>
      <c r="O30" s="45"/>
      <c r="P30" s="45"/>
      <c r="Q30" s="45"/>
      <c r="R30" s="45"/>
      <c r="S30" s="45"/>
      <c r="T30" s="45"/>
      <c r="U30" s="45"/>
      <c r="V30" s="45"/>
      <c r="W30" s="45"/>
      <c r="X30" s="45"/>
      <c r="Y30" s="45"/>
      <c r="Z30" s="45"/>
    </row>
    <row r="31" ht="11.25" hidden="1" customHeight="1">
      <c r="A31" s="64"/>
      <c r="B31" s="62"/>
      <c r="C31" s="62"/>
      <c r="D31" s="63" t="s">
        <v>88</v>
      </c>
      <c r="E31" s="63"/>
      <c r="F31" s="63">
        <f>COUNTIF(F2:F26, "C")</f>
        <v>10</v>
      </c>
      <c r="G31" s="63"/>
      <c r="H31" s="63"/>
      <c r="I31" s="62"/>
      <c r="J31" s="45"/>
      <c r="K31" s="45"/>
      <c r="L31" s="45"/>
      <c r="M31" s="45"/>
      <c r="N31" s="45"/>
      <c r="O31" s="45"/>
      <c r="P31" s="45"/>
      <c r="Q31" s="45"/>
      <c r="R31" s="45"/>
      <c r="S31" s="45"/>
      <c r="T31" s="45"/>
      <c r="U31" s="45"/>
      <c r="V31" s="45"/>
      <c r="W31" s="45"/>
      <c r="X31" s="45"/>
      <c r="Y31" s="45"/>
      <c r="Z31" s="45"/>
    </row>
    <row r="32" ht="11.25" hidden="1" customHeight="1">
      <c r="A32" s="64"/>
      <c r="B32" s="62"/>
      <c r="C32" s="62"/>
      <c r="D32" s="63" t="s">
        <v>89</v>
      </c>
      <c r="E32" s="63"/>
      <c r="F32" s="63">
        <f>COUNTIF(F2:F26, "A")</f>
        <v>1</v>
      </c>
      <c r="G32" s="63"/>
      <c r="H32" s="63"/>
      <c r="I32" s="62"/>
      <c r="J32" s="45"/>
      <c r="K32" s="45"/>
      <c r="L32" s="45"/>
      <c r="M32" s="45"/>
      <c r="N32" s="45"/>
      <c r="O32" s="45"/>
      <c r="P32" s="45"/>
      <c r="Q32" s="45"/>
      <c r="R32" s="45"/>
      <c r="S32" s="45"/>
      <c r="T32" s="45"/>
      <c r="U32" s="45"/>
      <c r="V32" s="45"/>
      <c r="W32" s="45"/>
      <c r="X32" s="45"/>
      <c r="Y32" s="45"/>
      <c r="Z32" s="45"/>
    </row>
    <row r="33" ht="11.25" hidden="1" customHeight="1">
      <c r="A33" s="64"/>
      <c r="B33" s="62"/>
      <c r="C33" s="62"/>
      <c r="D33" s="63" t="s">
        <v>90</v>
      </c>
      <c r="E33" s="63"/>
      <c r="F33" s="63">
        <f>COUNTIF(F2:F26, "B")</f>
        <v>3</v>
      </c>
      <c r="G33" s="63"/>
      <c r="H33" s="63"/>
      <c r="I33" s="62"/>
      <c r="J33" s="45"/>
      <c r="K33" s="45"/>
      <c r="L33" s="45"/>
      <c r="M33" s="45"/>
      <c r="N33" s="45"/>
      <c r="O33" s="45"/>
      <c r="P33" s="45"/>
      <c r="Q33" s="45"/>
      <c r="R33" s="45"/>
      <c r="S33" s="45"/>
      <c r="T33" s="45"/>
      <c r="U33" s="45"/>
      <c r="V33" s="45"/>
      <c r="W33" s="45"/>
      <c r="X33" s="45"/>
      <c r="Y33" s="45"/>
      <c r="Z33" s="45"/>
    </row>
    <row r="34" ht="18.75" hidden="1" customHeight="1">
      <c r="A34" s="64"/>
      <c r="B34" s="62"/>
      <c r="C34" s="62"/>
      <c r="D34" s="63" t="s">
        <v>91</v>
      </c>
      <c r="E34" s="63">
        <f>COUNTIF(E2:E26,"R")</f>
        <v>23</v>
      </c>
      <c r="F34" s="63"/>
      <c r="G34" s="63"/>
      <c r="H34" s="63"/>
      <c r="I34" s="62"/>
      <c r="J34" s="45"/>
      <c r="K34" s="45"/>
      <c r="L34" s="45"/>
      <c r="M34" s="45"/>
      <c r="N34" s="45"/>
      <c r="O34" s="45"/>
      <c r="P34" s="45"/>
      <c r="Q34" s="45"/>
      <c r="R34" s="45"/>
      <c r="S34" s="45"/>
      <c r="T34" s="45"/>
      <c r="U34" s="45"/>
      <c r="V34" s="45"/>
      <c r="W34" s="45"/>
      <c r="X34" s="45"/>
      <c r="Y34" s="45"/>
      <c r="Z34" s="45"/>
    </row>
    <row r="35" ht="11.25" hidden="1" customHeight="1">
      <c r="A35" s="64"/>
      <c r="B35" s="62"/>
      <c r="C35" s="62"/>
      <c r="D35" s="63" t="s">
        <v>92</v>
      </c>
      <c r="E35" s="63">
        <f>COUNTIF(E2:E26, "O")</f>
        <v>2</v>
      </c>
      <c r="F35" s="63"/>
      <c r="G35" s="63"/>
      <c r="H35" s="63"/>
      <c r="I35" s="62"/>
      <c r="J35" s="45"/>
      <c r="K35" s="45"/>
      <c r="L35" s="45"/>
      <c r="M35" s="45"/>
      <c r="N35" s="45"/>
      <c r="O35" s="45"/>
      <c r="P35" s="45"/>
      <c r="Q35" s="45"/>
      <c r="R35" s="45"/>
      <c r="S35" s="45"/>
      <c r="T35" s="45"/>
      <c r="U35" s="45"/>
      <c r="V35" s="45"/>
      <c r="W35" s="45"/>
      <c r="X35" s="45"/>
      <c r="Y35" s="45"/>
      <c r="Z35" s="45"/>
    </row>
    <row r="36" ht="11.25" hidden="1" customHeight="1">
      <c r="A36" s="64"/>
      <c r="B36" s="62"/>
      <c r="C36" s="62"/>
      <c r="D36" s="63" t="s">
        <v>93</v>
      </c>
      <c r="E36" s="63">
        <f>SUM(E34:E35)</f>
        <v>25</v>
      </c>
      <c r="F36" s="63"/>
      <c r="G36" s="63"/>
      <c r="H36" s="63"/>
      <c r="I36" s="62"/>
      <c r="J36" s="45"/>
      <c r="K36" s="45"/>
      <c r="L36" s="45"/>
      <c r="M36" s="45"/>
      <c r="N36" s="45"/>
      <c r="O36" s="45"/>
      <c r="P36" s="45"/>
      <c r="Q36" s="45"/>
      <c r="R36" s="45"/>
      <c r="S36" s="45"/>
      <c r="T36" s="45"/>
      <c r="U36" s="45"/>
      <c r="V36" s="45"/>
      <c r="W36" s="45"/>
      <c r="X36" s="45"/>
      <c r="Y36" s="45"/>
      <c r="Z36" s="45"/>
    </row>
    <row r="37" ht="11.25" hidden="1" customHeight="1">
      <c r="A37" s="58"/>
      <c r="B37" s="45"/>
      <c r="C37" s="59"/>
      <c r="J37" s="45"/>
      <c r="K37" s="45"/>
      <c r="L37" s="45"/>
      <c r="M37" s="45"/>
      <c r="N37" s="45"/>
      <c r="O37" s="45"/>
      <c r="P37" s="45"/>
      <c r="Q37" s="45"/>
      <c r="R37" s="45"/>
      <c r="S37" s="45"/>
      <c r="T37" s="45"/>
      <c r="U37" s="45"/>
      <c r="V37" s="45"/>
      <c r="W37" s="45"/>
      <c r="X37" s="45"/>
      <c r="Y37" s="45"/>
      <c r="Z37" s="45"/>
    </row>
    <row r="38" ht="11.25" customHeight="1">
      <c r="A38" s="58"/>
      <c r="B38" s="45"/>
      <c r="C38" s="59"/>
      <c r="J38" s="45"/>
      <c r="K38" s="45"/>
      <c r="L38" s="45"/>
      <c r="M38" s="45"/>
      <c r="N38" s="45"/>
      <c r="O38" s="45"/>
      <c r="P38" s="45"/>
      <c r="Q38" s="45"/>
      <c r="R38" s="45"/>
      <c r="S38" s="45"/>
      <c r="T38" s="45"/>
      <c r="U38" s="45"/>
      <c r="V38" s="45"/>
      <c r="W38" s="45"/>
      <c r="X38" s="45"/>
      <c r="Y38" s="45"/>
      <c r="Z38" s="45"/>
    </row>
    <row r="39" ht="11.25" customHeight="1">
      <c r="A39" s="58"/>
      <c r="B39" s="45"/>
      <c r="C39" s="59"/>
      <c r="J39" s="45"/>
      <c r="K39" s="45"/>
      <c r="L39" s="45"/>
      <c r="M39" s="45"/>
      <c r="N39" s="45"/>
      <c r="O39" s="45"/>
      <c r="P39" s="45"/>
      <c r="Q39" s="45"/>
      <c r="R39" s="45"/>
      <c r="S39" s="45"/>
      <c r="T39" s="45"/>
      <c r="U39" s="45"/>
      <c r="V39" s="45"/>
      <c r="W39" s="45"/>
      <c r="X39" s="45"/>
      <c r="Y39" s="45"/>
      <c r="Z39" s="45"/>
    </row>
    <row r="40" ht="11.25" customHeight="1">
      <c r="A40" s="58"/>
      <c r="B40" s="45"/>
      <c r="C40" s="59"/>
      <c r="J40" s="45"/>
      <c r="K40" s="45"/>
      <c r="L40" s="45"/>
      <c r="M40" s="45"/>
      <c r="N40" s="45"/>
      <c r="O40" s="45"/>
      <c r="P40" s="45"/>
      <c r="Q40" s="45"/>
      <c r="R40" s="45"/>
      <c r="S40" s="45"/>
      <c r="T40" s="45"/>
      <c r="U40" s="45"/>
      <c r="V40" s="45"/>
      <c r="W40" s="45"/>
      <c r="X40" s="45"/>
      <c r="Y40" s="45"/>
      <c r="Z40" s="45"/>
    </row>
    <row r="41" ht="11.25" customHeight="1">
      <c r="A41" s="58"/>
      <c r="B41" s="45"/>
      <c r="C41" s="59"/>
      <c r="J41" s="45"/>
      <c r="K41" s="45"/>
      <c r="L41" s="45"/>
      <c r="M41" s="45"/>
      <c r="N41" s="45"/>
      <c r="O41" s="45"/>
      <c r="P41" s="45"/>
      <c r="Q41" s="45"/>
      <c r="R41" s="45"/>
      <c r="S41" s="45"/>
      <c r="T41" s="45"/>
      <c r="U41" s="45"/>
      <c r="V41" s="45"/>
      <c r="W41" s="45"/>
      <c r="X41" s="45"/>
      <c r="Y41" s="45"/>
      <c r="Z41" s="45"/>
    </row>
    <row r="42" ht="11.25" customHeight="1">
      <c r="A42" s="58"/>
      <c r="B42" s="45"/>
      <c r="C42" s="59"/>
      <c r="J42" s="45"/>
      <c r="K42" s="45"/>
      <c r="L42" s="45"/>
      <c r="M42" s="45"/>
      <c r="N42" s="45"/>
      <c r="O42" s="45"/>
      <c r="P42" s="45"/>
      <c r="Q42" s="45"/>
      <c r="R42" s="45"/>
      <c r="S42" s="45"/>
      <c r="T42" s="45"/>
      <c r="U42" s="45"/>
      <c r="V42" s="45"/>
      <c r="W42" s="45"/>
      <c r="X42" s="45"/>
      <c r="Y42" s="45"/>
      <c r="Z42" s="45"/>
    </row>
    <row r="43" ht="11.25" customHeight="1">
      <c r="A43" s="58"/>
      <c r="B43" s="45"/>
      <c r="C43" s="59"/>
      <c r="J43" s="45"/>
      <c r="K43" s="45"/>
      <c r="L43" s="45"/>
      <c r="M43" s="45"/>
      <c r="N43" s="45"/>
      <c r="O43" s="45"/>
      <c r="P43" s="45"/>
      <c r="Q43" s="45"/>
      <c r="R43" s="45"/>
      <c r="S43" s="45"/>
      <c r="T43" s="45"/>
      <c r="U43" s="45"/>
      <c r="V43" s="45"/>
      <c r="W43" s="45"/>
      <c r="X43" s="45"/>
      <c r="Y43" s="45"/>
      <c r="Z43" s="45"/>
    </row>
    <row r="44" ht="11.25" customHeight="1">
      <c r="A44" s="58"/>
      <c r="B44" s="45"/>
      <c r="C44" s="59"/>
      <c r="J44" s="45"/>
      <c r="K44" s="45"/>
      <c r="L44" s="45"/>
      <c r="M44" s="45"/>
      <c r="N44" s="45"/>
      <c r="O44" s="45"/>
      <c r="P44" s="45"/>
      <c r="Q44" s="45"/>
      <c r="R44" s="45"/>
      <c r="S44" s="45"/>
      <c r="T44" s="45"/>
      <c r="U44" s="45"/>
      <c r="V44" s="45"/>
      <c r="W44" s="45"/>
      <c r="X44" s="45"/>
      <c r="Y44" s="45"/>
      <c r="Z44" s="45"/>
    </row>
    <row r="45" ht="11.25" customHeight="1">
      <c r="A45" s="58"/>
      <c r="B45" s="45"/>
      <c r="C45" s="59"/>
      <c r="D45" s="45"/>
      <c r="E45" s="45"/>
      <c r="F45" s="45"/>
      <c r="G45" s="45"/>
      <c r="H45" s="45"/>
      <c r="I45" s="45"/>
      <c r="J45" s="45"/>
      <c r="K45" s="45"/>
      <c r="L45" s="45"/>
      <c r="M45" s="45"/>
      <c r="N45" s="45"/>
      <c r="O45" s="45"/>
      <c r="P45" s="45"/>
      <c r="Q45" s="45"/>
      <c r="R45" s="45"/>
      <c r="S45" s="45"/>
      <c r="T45" s="45"/>
      <c r="U45" s="45"/>
      <c r="V45" s="45"/>
      <c r="W45" s="45"/>
      <c r="X45" s="45"/>
      <c r="Y45" s="45"/>
      <c r="Z45" s="45"/>
    </row>
    <row r="46" ht="11.25" customHeight="1">
      <c r="A46" s="58"/>
      <c r="B46" s="45"/>
      <c r="C46" s="59"/>
      <c r="D46" s="45"/>
      <c r="E46" s="45"/>
      <c r="F46" s="45"/>
      <c r="G46" s="45"/>
      <c r="H46" s="45"/>
      <c r="I46" s="45"/>
      <c r="J46" s="45"/>
      <c r="K46" s="45"/>
      <c r="L46" s="45"/>
      <c r="M46" s="45"/>
      <c r="N46" s="45"/>
      <c r="O46" s="45"/>
      <c r="P46" s="45"/>
      <c r="Q46" s="45"/>
      <c r="R46" s="45"/>
      <c r="S46" s="45"/>
      <c r="T46" s="45"/>
      <c r="U46" s="45"/>
      <c r="V46" s="45"/>
      <c r="W46" s="45"/>
      <c r="X46" s="45"/>
      <c r="Y46" s="45"/>
      <c r="Z46" s="45"/>
    </row>
    <row r="47" ht="11.25" customHeight="1">
      <c r="A47" s="58"/>
      <c r="B47" s="45"/>
      <c r="C47" s="59"/>
      <c r="D47" s="45"/>
      <c r="E47" s="45"/>
      <c r="F47" s="45"/>
      <c r="G47" s="45"/>
      <c r="H47" s="45"/>
      <c r="I47" s="45"/>
      <c r="J47" s="45"/>
      <c r="K47" s="45"/>
      <c r="L47" s="45"/>
      <c r="M47" s="45"/>
      <c r="N47" s="45"/>
      <c r="O47" s="45"/>
      <c r="P47" s="45"/>
      <c r="Q47" s="45"/>
      <c r="R47" s="45"/>
      <c r="S47" s="45"/>
      <c r="T47" s="45"/>
      <c r="U47" s="45"/>
      <c r="V47" s="45"/>
      <c r="W47" s="45"/>
      <c r="X47" s="45"/>
      <c r="Y47" s="45"/>
      <c r="Z47" s="45"/>
    </row>
    <row r="48" ht="11.25" customHeight="1">
      <c r="A48" s="58"/>
      <c r="B48" s="45"/>
      <c r="C48" s="59"/>
      <c r="D48" s="45"/>
      <c r="E48" s="45"/>
      <c r="F48" s="45"/>
      <c r="G48" s="45"/>
      <c r="H48" s="45"/>
      <c r="I48" s="45"/>
      <c r="J48" s="45"/>
      <c r="K48" s="45"/>
      <c r="L48" s="45"/>
      <c r="M48" s="45"/>
      <c r="N48" s="45"/>
      <c r="O48" s="45"/>
      <c r="P48" s="45"/>
      <c r="Q48" s="45"/>
      <c r="R48" s="45"/>
      <c r="S48" s="45"/>
      <c r="T48" s="45"/>
      <c r="U48" s="45"/>
      <c r="V48" s="45"/>
      <c r="W48" s="45"/>
      <c r="X48" s="45"/>
      <c r="Y48" s="45"/>
      <c r="Z48" s="45"/>
    </row>
    <row r="49" ht="11.25" customHeight="1">
      <c r="A49" s="58"/>
      <c r="B49" s="45"/>
      <c r="C49" s="59"/>
      <c r="D49" s="45"/>
      <c r="E49" s="45"/>
      <c r="F49" s="45"/>
      <c r="G49" s="45"/>
      <c r="H49" s="45"/>
      <c r="I49" s="45"/>
      <c r="J49" s="45"/>
      <c r="K49" s="45"/>
      <c r="L49" s="45"/>
      <c r="M49" s="45"/>
      <c r="N49" s="45"/>
      <c r="O49" s="45"/>
      <c r="P49" s="45"/>
      <c r="Q49" s="45"/>
      <c r="R49" s="45"/>
      <c r="S49" s="45"/>
      <c r="T49" s="45"/>
      <c r="U49" s="45"/>
      <c r="V49" s="45"/>
      <c r="W49" s="45"/>
      <c r="X49" s="45"/>
      <c r="Y49" s="45"/>
      <c r="Z49" s="45"/>
    </row>
    <row r="50" ht="11.25" customHeight="1">
      <c r="A50" s="58"/>
      <c r="B50" s="45"/>
      <c r="C50" s="59"/>
      <c r="D50" s="45"/>
      <c r="E50" s="45"/>
      <c r="F50" s="45"/>
      <c r="G50" s="45"/>
      <c r="H50" s="45"/>
      <c r="I50" s="45"/>
      <c r="J50" s="45"/>
      <c r="K50" s="45"/>
      <c r="L50" s="45"/>
      <c r="M50" s="45"/>
      <c r="N50" s="45"/>
      <c r="O50" s="45"/>
      <c r="P50" s="45"/>
      <c r="Q50" s="45"/>
      <c r="R50" s="45"/>
      <c r="S50" s="45"/>
      <c r="T50" s="45"/>
      <c r="U50" s="45"/>
      <c r="V50" s="45"/>
      <c r="W50" s="45"/>
      <c r="X50" s="45"/>
      <c r="Y50" s="45"/>
      <c r="Z50" s="45"/>
    </row>
    <row r="51" ht="11.25" customHeight="1">
      <c r="A51" s="58"/>
      <c r="B51" s="45"/>
      <c r="C51" s="59"/>
      <c r="D51" s="45"/>
      <c r="E51" s="45"/>
      <c r="F51" s="45"/>
      <c r="G51" s="45"/>
      <c r="H51" s="45"/>
      <c r="I51" s="45"/>
      <c r="J51" s="45"/>
      <c r="K51" s="45"/>
      <c r="L51" s="45"/>
      <c r="M51" s="45"/>
      <c r="N51" s="45"/>
      <c r="O51" s="45"/>
      <c r="P51" s="45"/>
      <c r="Q51" s="45"/>
      <c r="R51" s="45"/>
      <c r="S51" s="45"/>
      <c r="T51" s="45"/>
      <c r="U51" s="45"/>
      <c r="V51" s="45"/>
      <c r="W51" s="45"/>
      <c r="X51" s="45"/>
      <c r="Y51" s="45"/>
      <c r="Z51" s="45"/>
    </row>
    <row r="52" ht="11.25" customHeight="1">
      <c r="A52" s="58"/>
      <c r="B52" s="45"/>
      <c r="C52" s="59"/>
      <c r="D52" s="45"/>
      <c r="E52" s="45"/>
      <c r="F52" s="45"/>
      <c r="G52" s="45"/>
      <c r="H52" s="45"/>
      <c r="I52" s="45"/>
      <c r="J52" s="45"/>
      <c r="K52" s="45"/>
      <c r="L52" s="45"/>
      <c r="M52" s="45"/>
      <c r="N52" s="45"/>
      <c r="O52" s="45"/>
      <c r="P52" s="45"/>
      <c r="Q52" s="45"/>
      <c r="R52" s="45"/>
      <c r="S52" s="45"/>
      <c r="T52" s="45"/>
      <c r="U52" s="45"/>
      <c r="V52" s="45"/>
      <c r="W52" s="45"/>
      <c r="X52" s="45"/>
      <c r="Y52" s="45"/>
      <c r="Z52" s="45"/>
    </row>
    <row r="53" ht="11.25" customHeight="1">
      <c r="A53" s="58"/>
      <c r="B53" s="45"/>
      <c r="C53" s="59"/>
      <c r="D53" s="45"/>
      <c r="E53" s="45"/>
      <c r="F53" s="45"/>
      <c r="G53" s="45"/>
      <c r="H53" s="45"/>
      <c r="I53" s="45"/>
      <c r="J53" s="45"/>
      <c r="K53" s="45"/>
      <c r="L53" s="45"/>
      <c r="M53" s="45"/>
      <c r="N53" s="45"/>
      <c r="O53" s="45"/>
      <c r="P53" s="45"/>
      <c r="Q53" s="45"/>
      <c r="R53" s="45"/>
      <c r="S53" s="45"/>
      <c r="T53" s="45"/>
      <c r="U53" s="45"/>
      <c r="V53" s="45"/>
      <c r="W53" s="45"/>
      <c r="X53" s="45"/>
      <c r="Y53" s="45"/>
      <c r="Z53" s="45"/>
    </row>
    <row r="54" ht="11.25" customHeight="1">
      <c r="A54" s="58"/>
      <c r="B54" s="45"/>
      <c r="C54" s="59"/>
      <c r="D54" s="45"/>
      <c r="E54" s="45"/>
      <c r="F54" s="45"/>
      <c r="G54" s="45"/>
      <c r="H54" s="45"/>
      <c r="I54" s="45"/>
      <c r="J54" s="45"/>
      <c r="K54" s="45"/>
      <c r="L54" s="45"/>
      <c r="M54" s="45"/>
      <c r="N54" s="45"/>
      <c r="O54" s="45"/>
      <c r="P54" s="45"/>
      <c r="Q54" s="45"/>
      <c r="R54" s="45"/>
      <c r="S54" s="45"/>
      <c r="T54" s="45"/>
      <c r="U54" s="45"/>
      <c r="V54" s="45"/>
      <c r="W54" s="45"/>
      <c r="X54" s="45"/>
      <c r="Y54" s="45"/>
      <c r="Z54" s="45"/>
    </row>
    <row r="55" ht="11.25" customHeight="1">
      <c r="A55" s="58"/>
      <c r="B55" s="45"/>
      <c r="C55" s="59"/>
      <c r="D55" s="45"/>
      <c r="E55" s="45"/>
      <c r="F55" s="45"/>
      <c r="G55" s="45"/>
      <c r="H55" s="45"/>
      <c r="I55" s="45"/>
      <c r="J55" s="45"/>
      <c r="K55" s="45"/>
      <c r="L55" s="45"/>
      <c r="M55" s="45"/>
      <c r="N55" s="45"/>
      <c r="O55" s="45"/>
      <c r="P55" s="45"/>
      <c r="Q55" s="45"/>
      <c r="R55" s="45"/>
      <c r="S55" s="45"/>
      <c r="T55" s="45"/>
      <c r="U55" s="45"/>
      <c r="V55" s="45"/>
      <c r="W55" s="45"/>
      <c r="X55" s="45"/>
      <c r="Y55" s="45"/>
      <c r="Z55" s="45"/>
    </row>
    <row r="56" ht="11.25" customHeight="1">
      <c r="A56" s="58"/>
      <c r="B56" s="45"/>
      <c r="C56" s="59"/>
      <c r="D56" s="45"/>
      <c r="E56" s="45"/>
      <c r="F56" s="45"/>
      <c r="G56" s="45"/>
      <c r="H56" s="45"/>
      <c r="I56" s="45"/>
      <c r="J56" s="45"/>
      <c r="K56" s="45"/>
      <c r="L56" s="45"/>
      <c r="M56" s="45"/>
      <c r="N56" s="45"/>
      <c r="O56" s="45"/>
      <c r="P56" s="45"/>
      <c r="Q56" s="45"/>
      <c r="R56" s="45"/>
      <c r="S56" s="45"/>
      <c r="T56" s="45"/>
      <c r="U56" s="45"/>
      <c r="V56" s="45"/>
      <c r="W56" s="45"/>
      <c r="X56" s="45"/>
      <c r="Y56" s="45"/>
      <c r="Z56" s="45"/>
    </row>
    <row r="57" ht="11.25" customHeight="1">
      <c r="A57" s="58"/>
      <c r="B57" s="45"/>
      <c r="C57" s="59"/>
      <c r="D57" s="45"/>
      <c r="E57" s="45"/>
      <c r="F57" s="45"/>
      <c r="G57" s="45"/>
      <c r="H57" s="45"/>
      <c r="I57" s="45"/>
      <c r="J57" s="45"/>
      <c r="K57" s="45"/>
      <c r="L57" s="45"/>
      <c r="M57" s="45"/>
      <c r="N57" s="45"/>
      <c r="O57" s="45"/>
      <c r="P57" s="45"/>
      <c r="Q57" s="45"/>
      <c r="R57" s="45"/>
      <c r="S57" s="45"/>
      <c r="T57" s="45"/>
      <c r="U57" s="45"/>
      <c r="V57" s="45"/>
      <c r="W57" s="45"/>
      <c r="X57" s="45"/>
      <c r="Y57" s="45"/>
      <c r="Z57" s="45"/>
    </row>
    <row r="58" ht="11.25" customHeight="1">
      <c r="A58" s="58"/>
      <c r="B58" s="45"/>
      <c r="C58" s="59"/>
      <c r="D58" s="45"/>
      <c r="E58" s="45"/>
      <c r="F58" s="45"/>
      <c r="G58" s="45"/>
      <c r="H58" s="45"/>
      <c r="I58" s="45"/>
      <c r="J58" s="45"/>
      <c r="K58" s="45"/>
      <c r="L58" s="45"/>
      <c r="M58" s="45"/>
      <c r="N58" s="45"/>
      <c r="O58" s="45"/>
      <c r="P58" s="45"/>
      <c r="Q58" s="45"/>
      <c r="R58" s="45"/>
      <c r="S58" s="45"/>
      <c r="T58" s="45"/>
      <c r="U58" s="45"/>
      <c r="V58" s="45"/>
      <c r="W58" s="45"/>
      <c r="X58" s="45"/>
      <c r="Y58" s="45"/>
      <c r="Z58" s="45"/>
    </row>
    <row r="59" ht="11.25" customHeight="1">
      <c r="A59" s="58"/>
      <c r="B59" s="45"/>
      <c r="C59" s="59"/>
      <c r="D59" s="45"/>
      <c r="E59" s="45"/>
      <c r="F59" s="45"/>
      <c r="G59" s="45"/>
      <c r="H59" s="45"/>
      <c r="I59" s="45"/>
      <c r="J59" s="45"/>
      <c r="K59" s="45"/>
      <c r="L59" s="45"/>
      <c r="M59" s="45"/>
      <c r="N59" s="45"/>
      <c r="O59" s="45"/>
      <c r="P59" s="45"/>
      <c r="Q59" s="45"/>
      <c r="R59" s="45"/>
      <c r="S59" s="45"/>
      <c r="T59" s="45"/>
      <c r="U59" s="45"/>
      <c r="V59" s="45"/>
      <c r="W59" s="45"/>
      <c r="X59" s="45"/>
      <c r="Y59" s="45"/>
      <c r="Z59" s="45"/>
    </row>
    <row r="60" ht="11.25" customHeight="1">
      <c r="A60" s="58"/>
      <c r="B60" s="45"/>
      <c r="C60" s="59"/>
      <c r="D60" s="45"/>
      <c r="E60" s="45"/>
      <c r="F60" s="45"/>
      <c r="G60" s="45"/>
      <c r="H60" s="45"/>
      <c r="I60" s="45"/>
      <c r="J60" s="45"/>
      <c r="K60" s="45"/>
      <c r="L60" s="45"/>
      <c r="M60" s="45"/>
      <c r="N60" s="45"/>
      <c r="O60" s="45"/>
      <c r="P60" s="45"/>
      <c r="Q60" s="45"/>
      <c r="R60" s="45"/>
      <c r="S60" s="45"/>
      <c r="T60" s="45"/>
      <c r="U60" s="45"/>
      <c r="V60" s="45"/>
      <c r="W60" s="45"/>
      <c r="X60" s="45"/>
      <c r="Y60" s="45"/>
      <c r="Z60" s="45"/>
    </row>
    <row r="61" ht="11.25" customHeight="1">
      <c r="A61" s="58"/>
      <c r="B61" s="45"/>
      <c r="C61" s="59"/>
      <c r="D61" s="45"/>
      <c r="E61" s="45"/>
      <c r="F61" s="45"/>
      <c r="G61" s="45"/>
      <c r="H61" s="45"/>
      <c r="I61" s="45"/>
      <c r="J61" s="45"/>
      <c r="K61" s="45"/>
      <c r="L61" s="45"/>
      <c r="M61" s="45"/>
      <c r="N61" s="45"/>
      <c r="O61" s="45"/>
      <c r="P61" s="45"/>
      <c r="Q61" s="45"/>
      <c r="R61" s="45"/>
      <c r="S61" s="45"/>
      <c r="T61" s="45"/>
      <c r="U61" s="45"/>
      <c r="V61" s="45"/>
      <c r="W61" s="45"/>
      <c r="X61" s="45"/>
      <c r="Y61" s="45"/>
      <c r="Z61" s="45"/>
    </row>
    <row r="62" ht="11.25" customHeight="1">
      <c r="A62" s="58"/>
      <c r="B62" s="45"/>
      <c r="C62" s="59"/>
      <c r="D62" s="45"/>
      <c r="E62" s="45"/>
      <c r="F62" s="45"/>
      <c r="G62" s="45"/>
      <c r="H62" s="45"/>
      <c r="I62" s="45"/>
      <c r="J62" s="45"/>
      <c r="K62" s="45"/>
      <c r="L62" s="45"/>
      <c r="M62" s="45"/>
      <c r="N62" s="45"/>
      <c r="O62" s="45"/>
      <c r="P62" s="45"/>
      <c r="Q62" s="45"/>
      <c r="R62" s="45"/>
      <c r="S62" s="45"/>
      <c r="T62" s="45"/>
      <c r="U62" s="45"/>
      <c r="V62" s="45"/>
      <c r="W62" s="45"/>
      <c r="X62" s="45"/>
      <c r="Y62" s="45"/>
      <c r="Z62" s="45"/>
    </row>
    <row r="63" ht="11.25" customHeight="1">
      <c r="A63" s="58"/>
      <c r="B63" s="45"/>
      <c r="C63" s="59"/>
      <c r="D63" s="45"/>
      <c r="E63" s="45"/>
      <c r="F63" s="45"/>
      <c r="G63" s="45"/>
      <c r="H63" s="45"/>
      <c r="I63" s="45"/>
      <c r="J63" s="45"/>
      <c r="K63" s="45"/>
      <c r="L63" s="45"/>
      <c r="M63" s="45"/>
      <c r="N63" s="45"/>
      <c r="O63" s="45"/>
      <c r="P63" s="45"/>
      <c r="Q63" s="45"/>
      <c r="R63" s="45"/>
      <c r="S63" s="45"/>
      <c r="T63" s="45"/>
      <c r="U63" s="45"/>
      <c r="V63" s="45"/>
      <c r="W63" s="45"/>
      <c r="X63" s="45"/>
      <c r="Y63" s="45"/>
      <c r="Z63" s="45"/>
    </row>
    <row r="64" ht="11.25" customHeight="1">
      <c r="A64" s="58"/>
      <c r="B64" s="45"/>
      <c r="C64" s="59"/>
      <c r="D64" s="45"/>
      <c r="E64" s="45"/>
      <c r="F64" s="45"/>
      <c r="G64" s="45"/>
      <c r="H64" s="45"/>
      <c r="I64" s="45"/>
      <c r="J64" s="45"/>
      <c r="K64" s="45"/>
      <c r="L64" s="45"/>
      <c r="M64" s="45"/>
      <c r="N64" s="45"/>
      <c r="O64" s="45"/>
      <c r="P64" s="45"/>
      <c r="Q64" s="45"/>
      <c r="R64" s="45"/>
      <c r="S64" s="45"/>
      <c r="T64" s="45"/>
      <c r="U64" s="45"/>
      <c r="V64" s="45"/>
      <c r="W64" s="45"/>
      <c r="X64" s="45"/>
      <c r="Y64" s="45"/>
      <c r="Z64" s="45"/>
    </row>
    <row r="65" ht="11.25" customHeight="1">
      <c r="A65" s="58"/>
      <c r="B65" s="45"/>
      <c r="C65" s="59"/>
      <c r="D65" s="45"/>
      <c r="E65" s="45"/>
      <c r="F65" s="45"/>
      <c r="G65" s="45"/>
      <c r="H65" s="45"/>
      <c r="I65" s="45"/>
      <c r="J65" s="45"/>
      <c r="K65" s="45"/>
      <c r="L65" s="45"/>
      <c r="M65" s="45"/>
      <c r="N65" s="45"/>
      <c r="O65" s="45"/>
      <c r="P65" s="45"/>
      <c r="Q65" s="45"/>
      <c r="R65" s="45"/>
      <c r="S65" s="45"/>
      <c r="T65" s="45"/>
      <c r="U65" s="45"/>
      <c r="V65" s="45"/>
      <c r="W65" s="45"/>
      <c r="X65" s="45"/>
      <c r="Y65" s="45"/>
      <c r="Z65" s="45"/>
    </row>
    <row r="66" ht="11.25" customHeight="1">
      <c r="A66" s="58"/>
      <c r="B66" s="45"/>
      <c r="C66" s="59"/>
      <c r="D66" s="45"/>
      <c r="E66" s="45"/>
      <c r="F66" s="45"/>
      <c r="G66" s="45"/>
      <c r="H66" s="45"/>
      <c r="I66" s="45"/>
      <c r="J66" s="45"/>
      <c r="K66" s="45"/>
      <c r="L66" s="45"/>
      <c r="M66" s="45"/>
      <c r="N66" s="45"/>
      <c r="O66" s="45"/>
      <c r="P66" s="45"/>
      <c r="Q66" s="45"/>
      <c r="R66" s="45"/>
      <c r="S66" s="45"/>
      <c r="T66" s="45"/>
      <c r="U66" s="45"/>
      <c r="V66" s="45"/>
      <c r="W66" s="45"/>
      <c r="X66" s="45"/>
      <c r="Y66" s="45"/>
      <c r="Z66" s="45"/>
    </row>
    <row r="67" ht="11.25" customHeight="1">
      <c r="A67" s="58"/>
      <c r="B67" s="45"/>
      <c r="C67" s="59"/>
      <c r="D67" s="45"/>
      <c r="E67" s="45"/>
      <c r="F67" s="45"/>
      <c r="G67" s="45"/>
      <c r="H67" s="45"/>
      <c r="I67" s="45"/>
      <c r="J67" s="45"/>
      <c r="K67" s="45"/>
      <c r="L67" s="45"/>
      <c r="M67" s="45"/>
      <c r="N67" s="45"/>
      <c r="O67" s="45"/>
      <c r="P67" s="45"/>
      <c r="Q67" s="45"/>
      <c r="R67" s="45"/>
      <c r="S67" s="45"/>
      <c r="T67" s="45"/>
      <c r="U67" s="45"/>
      <c r="V67" s="45"/>
      <c r="W67" s="45"/>
      <c r="X67" s="45"/>
      <c r="Y67" s="45"/>
      <c r="Z67" s="45"/>
    </row>
    <row r="68" ht="11.25" customHeight="1">
      <c r="A68" s="58"/>
      <c r="B68" s="45"/>
      <c r="C68" s="59"/>
      <c r="D68" s="45"/>
      <c r="E68" s="45"/>
      <c r="F68" s="45"/>
      <c r="G68" s="45"/>
      <c r="H68" s="45"/>
      <c r="I68" s="45"/>
      <c r="J68" s="45"/>
      <c r="K68" s="45"/>
      <c r="L68" s="45"/>
      <c r="M68" s="45"/>
      <c r="N68" s="45"/>
      <c r="O68" s="45"/>
      <c r="P68" s="45"/>
      <c r="Q68" s="45"/>
      <c r="R68" s="45"/>
      <c r="S68" s="45"/>
      <c r="T68" s="45"/>
      <c r="U68" s="45"/>
      <c r="V68" s="45"/>
      <c r="W68" s="45"/>
      <c r="X68" s="45"/>
      <c r="Y68" s="45"/>
      <c r="Z68" s="45"/>
    </row>
    <row r="69" ht="11.25" customHeight="1">
      <c r="A69" s="58"/>
      <c r="B69" s="45"/>
      <c r="C69" s="59"/>
      <c r="D69" s="45"/>
      <c r="E69" s="45"/>
      <c r="F69" s="45"/>
      <c r="G69" s="45"/>
      <c r="H69" s="45"/>
      <c r="I69" s="45"/>
      <c r="J69" s="45"/>
      <c r="K69" s="45"/>
      <c r="L69" s="45"/>
      <c r="M69" s="45"/>
      <c r="N69" s="45"/>
      <c r="O69" s="45"/>
      <c r="P69" s="45"/>
      <c r="Q69" s="45"/>
      <c r="R69" s="45"/>
      <c r="S69" s="45"/>
      <c r="T69" s="45"/>
      <c r="U69" s="45"/>
      <c r="V69" s="45"/>
      <c r="W69" s="45"/>
      <c r="X69" s="45"/>
      <c r="Y69" s="45"/>
      <c r="Z69" s="45"/>
    </row>
    <row r="70" ht="11.25" customHeight="1">
      <c r="A70" s="58"/>
      <c r="B70" s="45"/>
      <c r="C70" s="59"/>
      <c r="D70" s="45"/>
      <c r="E70" s="45"/>
      <c r="F70" s="45"/>
      <c r="G70" s="45"/>
      <c r="H70" s="45"/>
      <c r="I70" s="45"/>
      <c r="J70" s="45"/>
      <c r="K70" s="45"/>
      <c r="L70" s="45"/>
      <c r="M70" s="45"/>
      <c r="N70" s="45"/>
      <c r="O70" s="45"/>
      <c r="P70" s="45"/>
      <c r="Q70" s="45"/>
      <c r="R70" s="45"/>
      <c r="S70" s="45"/>
      <c r="T70" s="45"/>
      <c r="U70" s="45"/>
      <c r="V70" s="45"/>
      <c r="W70" s="45"/>
      <c r="X70" s="45"/>
      <c r="Y70" s="45"/>
      <c r="Z70" s="45"/>
    </row>
    <row r="71" ht="11.25" customHeight="1">
      <c r="A71" s="58"/>
      <c r="B71" s="45"/>
      <c r="C71" s="59"/>
      <c r="D71" s="45"/>
      <c r="E71" s="45"/>
      <c r="F71" s="45"/>
      <c r="G71" s="45"/>
      <c r="H71" s="45"/>
      <c r="I71" s="45"/>
      <c r="J71" s="45"/>
      <c r="K71" s="45"/>
      <c r="L71" s="45"/>
      <c r="M71" s="45"/>
      <c r="N71" s="45"/>
      <c r="O71" s="45"/>
      <c r="P71" s="45"/>
      <c r="Q71" s="45"/>
      <c r="R71" s="45"/>
      <c r="S71" s="45"/>
      <c r="T71" s="45"/>
      <c r="U71" s="45"/>
      <c r="V71" s="45"/>
      <c r="W71" s="45"/>
      <c r="X71" s="45"/>
      <c r="Y71" s="45"/>
      <c r="Z71" s="45"/>
    </row>
    <row r="72" ht="11.25" customHeight="1">
      <c r="A72" s="58"/>
      <c r="B72" s="45"/>
      <c r="C72" s="59"/>
      <c r="D72" s="45"/>
      <c r="E72" s="45"/>
      <c r="F72" s="45"/>
      <c r="G72" s="45"/>
      <c r="H72" s="45"/>
      <c r="I72" s="45"/>
      <c r="J72" s="45"/>
      <c r="K72" s="45"/>
      <c r="L72" s="45"/>
      <c r="M72" s="45"/>
      <c r="N72" s="45"/>
      <c r="O72" s="45"/>
      <c r="P72" s="45"/>
      <c r="Q72" s="45"/>
      <c r="R72" s="45"/>
      <c r="S72" s="45"/>
      <c r="T72" s="45"/>
      <c r="U72" s="45"/>
      <c r="V72" s="45"/>
      <c r="W72" s="45"/>
      <c r="X72" s="45"/>
      <c r="Y72" s="45"/>
      <c r="Z72" s="45"/>
    </row>
    <row r="73" ht="11.25" customHeight="1">
      <c r="A73" s="58"/>
      <c r="B73" s="45"/>
      <c r="C73" s="59"/>
      <c r="D73" s="45"/>
      <c r="E73" s="45"/>
      <c r="F73" s="45"/>
      <c r="G73" s="45"/>
      <c r="H73" s="45"/>
      <c r="I73" s="45"/>
      <c r="J73" s="45"/>
      <c r="K73" s="45"/>
      <c r="L73" s="45"/>
      <c r="M73" s="45"/>
      <c r="N73" s="45"/>
      <c r="O73" s="45"/>
      <c r="P73" s="45"/>
      <c r="Q73" s="45"/>
      <c r="R73" s="45"/>
      <c r="S73" s="45"/>
      <c r="T73" s="45"/>
      <c r="U73" s="45"/>
      <c r="V73" s="45"/>
      <c r="W73" s="45"/>
      <c r="X73" s="45"/>
      <c r="Y73" s="45"/>
      <c r="Z73" s="45"/>
    </row>
    <row r="74" ht="11.25" customHeight="1">
      <c r="A74" s="58"/>
      <c r="B74" s="45"/>
      <c r="C74" s="59"/>
      <c r="D74" s="45"/>
      <c r="E74" s="45"/>
      <c r="F74" s="45"/>
      <c r="G74" s="45"/>
      <c r="H74" s="45"/>
      <c r="I74" s="45"/>
      <c r="J74" s="45"/>
      <c r="K74" s="45"/>
      <c r="L74" s="45"/>
      <c r="M74" s="45"/>
      <c r="N74" s="45"/>
      <c r="O74" s="45"/>
      <c r="P74" s="45"/>
      <c r="Q74" s="45"/>
      <c r="R74" s="45"/>
      <c r="S74" s="45"/>
      <c r="T74" s="45"/>
      <c r="U74" s="45"/>
      <c r="V74" s="45"/>
      <c r="W74" s="45"/>
      <c r="X74" s="45"/>
      <c r="Y74" s="45"/>
      <c r="Z74" s="45"/>
    </row>
    <row r="75" ht="11.25" customHeight="1">
      <c r="A75" s="58"/>
      <c r="B75" s="45"/>
      <c r="C75" s="59"/>
      <c r="D75" s="45"/>
      <c r="E75" s="45"/>
      <c r="F75" s="45"/>
      <c r="G75" s="45"/>
      <c r="H75" s="45"/>
      <c r="I75" s="45"/>
      <c r="J75" s="45"/>
      <c r="K75" s="45"/>
      <c r="L75" s="45"/>
      <c r="M75" s="45"/>
      <c r="N75" s="45"/>
      <c r="O75" s="45"/>
      <c r="P75" s="45"/>
      <c r="Q75" s="45"/>
      <c r="R75" s="45"/>
      <c r="S75" s="45"/>
      <c r="T75" s="45"/>
      <c r="U75" s="45"/>
      <c r="V75" s="45"/>
      <c r="W75" s="45"/>
      <c r="X75" s="45"/>
      <c r="Y75" s="45"/>
      <c r="Z75" s="45"/>
    </row>
    <row r="76" ht="11.25" customHeight="1">
      <c r="A76" s="58"/>
      <c r="B76" s="45"/>
      <c r="C76" s="59"/>
      <c r="D76" s="45"/>
      <c r="E76" s="45"/>
      <c r="F76" s="45"/>
      <c r="G76" s="45"/>
      <c r="H76" s="45"/>
      <c r="I76" s="45"/>
      <c r="J76" s="45"/>
      <c r="K76" s="45"/>
      <c r="L76" s="45"/>
      <c r="M76" s="45"/>
      <c r="N76" s="45"/>
      <c r="O76" s="45"/>
      <c r="P76" s="45"/>
      <c r="Q76" s="45"/>
      <c r="R76" s="45"/>
      <c r="S76" s="45"/>
      <c r="T76" s="45"/>
      <c r="U76" s="45"/>
      <c r="V76" s="45"/>
      <c r="W76" s="45"/>
      <c r="X76" s="45"/>
      <c r="Y76" s="45"/>
      <c r="Z76" s="45"/>
    </row>
    <row r="77" ht="11.25" customHeight="1">
      <c r="A77" s="58"/>
      <c r="B77" s="45"/>
      <c r="C77" s="59"/>
      <c r="D77" s="45"/>
      <c r="E77" s="45"/>
      <c r="F77" s="45"/>
      <c r="G77" s="45"/>
      <c r="H77" s="45"/>
      <c r="I77" s="45"/>
      <c r="J77" s="45"/>
      <c r="K77" s="45"/>
      <c r="L77" s="45"/>
      <c r="M77" s="45"/>
      <c r="N77" s="45"/>
      <c r="O77" s="45"/>
      <c r="P77" s="45"/>
      <c r="Q77" s="45"/>
      <c r="R77" s="45"/>
      <c r="S77" s="45"/>
      <c r="T77" s="45"/>
      <c r="U77" s="45"/>
      <c r="V77" s="45"/>
      <c r="W77" s="45"/>
      <c r="X77" s="45"/>
      <c r="Y77" s="45"/>
      <c r="Z77" s="45"/>
    </row>
    <row r="78" ht="11.25" customHeight="1">
      <c r="A78" s="58"/>
      <c r="B78" s="45"/>
      <c r="C78" s="59"/>
      <c r="D78" s="45"/>
      <c r="E78" s="45"/>
      <c r="F78" s="45"/>
      <c r="G78" s="45"/>
      <c r="H78" s="45"/>
      <c r="I78" s="45"/>
      <c r="J78" s="45"/>
      <c r="K78" s="45"/>
      <c r="L78" s="45"/>
      <c r="M78" s="45"/>
      <c r="N78" s="45"/>
      <c r="O78" s="45"/>
      <c r="P78" s="45"/>
      <c r="Q78" s="45"/>
      <c r="R78" s="45"/>
      <c r="S78" s="45"/>
      <c r="T78" s="45"/>
      <c r="U78" s="45"/>
      <c r="V78" s="45"/>
      <c r="W78" s="45"/>
      <c r="X78" s="45"/>
      <c r="Y78" s="45"/>
      <c r="Z78" s="45"/>
    </row>
    <row r="79" ht="11.25" customHeight="1">
      <c r="A79" s="58"/>
      <c r="B79" s="45"/>
      <c r="C79" s="59"/>
      <c r="D79" s="45"/>
      <c r="E79" s="45"/>
      <c r="F79" s="45"/>
      <c r="G79" s="45"/>
      <c r="H79" s="45"/>
      <c r="I79" s="45"/>
      <c r="J79" s="45"/>
      <c r="K79" s="45"/>
      <c r="L79" s="45"/>
      <c r="M79" s="45"/>
      <c r="N79" s="45"/>
      <c r="O79" s="45"/>
      <c r="P79" s="45"/>
      <c r="Q79" s="45"/>
      <c r="R79" s="45"/>
      <c r="S79" s="45"/>
      <c r="T79" s="45"/>
      <c r="U79" s="45"/>
      <c r="V79" s="45"/>
      <c r="W79" s="45"/>
      <c r="X79" s="45"/>
      <c r="Y79" s="45"/>
      <c r="Z79" s="45"/>
    </row>
    <row r="80" ht="11.25" customHeight="1">
      <c r="A80" s="58"/>
      <c r="B80" s="45"/>
      <c r="C80" s="59"/>
      <c r="D80" s="45"/>
      <c r="E80" s="45"/>
      <c r="F80" s="45"/>
      <c r="G80" s="45"/>
      <c r="H80" s="45"/>
      <c r="I80" s="45"/>
      <c r="J80" s="45"/>
      <c r="K80" s="45"/>
      <c r="L80" s="45"/>
      <c r="M80" s="45"/>
      <c r="N80" s="45"/>
      <c r="O80" s="45"/>
      <c r="P80" s="45"/>
      <c r="Q80" s="45"/>
      <c r="R80" s="45"/>
      <c r="S80" s="45"/>
      <c r="T80" s="45"/>
      <c r="U80" s="45"/>
      <c r="V80" s="45"/>
      <c r="W80" s="45"/>
      <c r="X80" s="45"/>
      <c r="Y80" s="45"/>
      <c r="Z80" s="45"/>
    </row>
    <row r="81" ht="11.25" customHeight="1">
      <c r="A81" s="58"/>
      <c r="B81" s="45"/>
      <c r="C81" s="59"/>
      <c r="D81" s="45"/>
      <c r="E81" s="45"/>
      <c r="F81" s="45"/>
      <c r="G81" s="45"/>
      <c r="H81" s="45"/>
      <c r="I81" s="45"/>
      <c r="J81" s="45"/>
      <c r="K81" s="45"/>
      <c r="L81" s="45"/>
      <c r="M81" s="45"/>
      <c r="N81" s="45"/>
      <c r="O81" s="45"/>
      <c r="P81" s="45"/>
      <c r="Q81" s="45"/>
      <c r="R81" s="45"/>
      <c r="S81" s="45"/>
      <c r="T81" s="45"/>
      <c r="U81" s="45"/>
      <c r="V81" s="45"/>
      <c r="W81" s="45"/>
      <c r="X81" s="45"/>
      <c r="Y81" s="45"/>
      <c r="Z81" s="45"/>
    </row>
    <row r="82" ht="11.25" customHeight="1">
      <c r="A82" s="58"/>
      <c r="B82" s="45"/>
      <c r="C82" s="59"/>
      <c r="D82" s="45"/>
      <c r="E82" s="45"/>
      <c r="F82" s="45"/>
      <c r="G82" s="45"/>
      <c r="H82" s="45"/>
      <c r="I82" s="45"/>
      <c r="J82" s="45"/>
      <c r="K82" s="45"/>
      <c r="L82" s="45"/>
      <c r="M82" s="45"/>
      <c r="N82" s="45"/>
      <c r="O82" s="45"/>
      <c r="P82" s="45"/>
      <c r="Q82" s="45"/>
      <c r="R82" s="45"/>
      <c r="S82" s="45"/>
      <c r="T82" s="45"/>
      <c r="U82" s="45"/>
      <c r="V82" s="45"/>
      <c r="W82" s="45"/>
      <c r="X82" s="45"/>
      <c r="Y82" s="45"/>
      <c r="Z82" s="45"/>
    </row>
    <row r="83" ht="11.25" customHeight="1">
      <c r="A83" s="58"/>
      <c r="B83" s="45"/>
      <c r="C83" s="59"/>
      <c r="D83" s="45"/>
      <c r="E83" s="45"/>
      <c r="F83" s="45"/>
      <c r="G83" s="45"/>
      <c r="H83" s="45"/>
      <c r="I83" s="45"/>
      <c r="J83" s="45"/>
      <c r="K83" s="45"/>
      <c r="L83" s="45"/>
      <c r="M83" s="45"/>
      <c r="N83" s="45"/>
      <c r="O83" s="45"/>
      <c r="P83" s="45"/>
      <c r="Q83" s="45"/>
      <c r="R83" s="45"/>
      <c r="S83" s="45"/>
      <c r="T83" s="45"/>
      <c r="U83" s="45"/>
      <c r="V83" s="45"/>
      <c r="W83" s="45"/>
      <c r="X83" s="45"/>
      <c r="Y83" s="45"/>
      <c r="Z83" s="45"/>
    </row>
    <row r="84" ht="11.25" customHeight="1">
      <c r="A84" s="58"/>
      <c r="B84" s="45"/>
      <c r="C84" s="59"/>
      <c r="D84" s="45"/>
      <c r="E84" s="45"/>
      <c r="F84" s="45"/>
      <c r="G84" s="45"/>
      <c r="H84" s="45"/>
      <c r="I84" s="45"/>
      <c r="J84" s="45"/>
      <c r="K84" s="45"/>
      <c r="L84" s="45"/>
      <c r="M84" s="45"/>
      <c r="N84" s="45"/>
      <c r="O84" s="45"/>
      <c r="P84" s="45"/>
      <c r="Q84" s="45"/>
      <c r="R84" s="45"/>
      <c r="S84" s="45"/>
      <c r="T84" s="45"/>
      <c r="U84" s="45"/>
      <c r="V84" s="45"/>
      <c r="W84" s="45"/>
      <c r="X84" s="45"/>
      <c r="Y84" s="45"/>
      <c r="Z84" s="45"/>
    </row>
    <row r="85" ht="11.25" customHeight="1">
      <c r="A85" s="58"/>
      <c r="B85" s="45"/>
      <c r="C85" s="59"/>
      <c r="D85" s="45"/>
      <c r="E85" s="45"/>
      <c r="F85" s="45"/>
      <c r="G85" s="45"/>
      <c r="H85" s="45"/>
      <c r="I85" s="45"/>
      <c r="J85" s="45"/>
      <c r="K85" s="45"/>
      <c r="L85" s="45"/>
      <c r="M85" s="45"/>
      <c r="N85" s="45"/>
      <c r="O85" s="45"/>
      <c r="P85" s="45"/>
      <c r="Q85" s="45"/>
      <c r="R85" s="45"/>
      <c r="S85" s="45"/>
      <c r="T85" s="45"/>
      <c r="U85" s="45"/>
      <c r="V85" s="45"/>
      <c r="W85" s="45"/>
      <c r="X85" s="45"/>
      <c r="Y85" s="45"/>
      <c r="Z85" s="45"/>
    </row>
    <row r="86" ht="11.25" customHeight="1">
      <c r="A86" s="58"/>
      <c r="B86" s="45"/>
      <c r="C86" s="59"/>
      <c r="D86" s="45"/>
      <c r="E86" s="45"/>
      <c r="F86" s="45"/>
      <c r="G86" s="45"/>
      <c r="H86" s="45"/>
      <c r="I86" s="45"/>
      <c r="J86" s="45"/>
      <c r="K86" s="45"/>
      <c r="L86" s="45"/>
      <c r="M86" s="45"/>
      <c r="N86" s="45"/>
      <c r="O86" s="45"/>
      <c r="P86" s="45"/>
      <c r="Q86" s="45"/>
      <c r="R86" s="45"/>
      <c r="S86" s="45"/>
      <c r="T86" s="45"/>
      <c r="U86" s="45"/>
      <c r="V86" s="45"/>
      <c r="W86" s="45"/>
      <c r="X86" s="45"/>
      <c r="Y86" s="45"/>
      <c r="Z86" s="45"/>
    </row>
    <row r="87" ht="11.25" customHeight="1">
      <c r="A87" s="58"/>
      <c r="B87" s="45"/>
      <c r="C87" s="59"/>
      <c r="D87" s="45"/>
      <c r="E87" s="45"/>
      <c r="F87" s="45"/>
      <c r="G87" s="45"/>
      <c r="H87" s="45"/>
      <c r="I87" s="45"/>
      <c r="J87" s="45"/>
      <c r="K87" s="45"/>
      <c r="L87" s="45"/>
      <c r="M87" s="45"/>
      <c r="N87" s="45"/>
      <c r="O87" s="45"/>
      <c r="P87" s="45"/>
      <c r="Q87" s="45"/>
      <c r="R87" s="45"/>
      <c r="S87" s="45"/>
      <c r="T87" s="45"/>
      <c r="U87" s="45"/>
      <c r="V87" s="45"/>
      <c r="W87" s="45"/>
      <c r="X87" s="45"/>
      <c r="Y87" s="45"/>
      <c r="Z87" s="45"/>
    </row>
    <row r="88" ht="11.25" customHeight="1">
      <c r="A88" s="58"/>
      <c r="B88" s="45"/>
      <c r="C88" s="59"/>
      <c r="D88" s="45"/>
      <c r="E88" s="45"/>
      <c r="F88" s="45"/>
      <c r="G88" s="45"/>
      <c r="H88" s="45"/>
      <c r="I88" s="45"/>
      <c r="J88" s="45"/>
      <c r="K88" s="45"/>
      <c r="L88" s="45"/>
      <c r="M88" s="45"/>
      <c r="N88" s="45"/>
      <c r="O88" s="45"/>
      <c r="P88" s="45"/>
      <c r="Q88" s="45"/>
      <c r="R88" s="45"/>
      <c r="S88" s="45"/>
      <c r="T88" s="45"/>
      <c r="U88" s="45"/>
      <c r="V88" s="45"/>
      <c r="W88" s="45"/>
      <c r="X88" s="45"/>
      <c r="Y88" s="45"/>
      <c r="Z88" s="45"/>
    </row>
    <row r="89" ht="11.25" customHeight="1">
      <c r="A89" s="58"/>
      <c r="B89" s="45"/>
      <c r="C89" s="59"/>
      <c r="D89" s="45"/>
      <c r="E89" s="45"/>
      <c r="F89" s="45"/>
      <c r="G89" s="45"/>
      <c r="H89" s="45"/>
      <c r="I89" s="45"/>
      <c r="J89" s="45"/>
      <c r="K89" s="45"/>
      <c r="L89" s="45"/>
      <c r="M89" s="45"/>
      <c r="N89" s="45"/>
      <c r="O89" s="45"/>
      <c r="P89" s="45"/>
      <c r="Q89" s="45"/>
      <c r="R89" s="45"/>
      <c r="S89" s="45"/>
      <c r="T89" s="45"/>
      <c r="U89" s="45"/>
      <c r="V89" s="45"/>
      <c r="W89" s="45"/>
      <c r="X89" s="45"/>
      <c r="Y89" s="45"/>
      <c r="Z89" s="45"/>
    </row>
    <row r="90" ht="11.25" customHeight="1">
      <c r="A90" s="58"/>
      <c r="B90" s="45"/>
      <c r="C90" s="59"/>
      <c r="D90" s="45"/>
      <c r="E90" s="45"/>
      <c r="F90" s="45"/>
      <c r="G90" s="45"/>
      <c r="H90" s="45"/>
      <c r="I90" s="45"/>
      <c r="J90" s="45"/>
      <c r="K90" s="45"/>
      <c r="L90" s="45"/>
      <c r="M90" s="45"/>
      <c r="N90" s="45"/>
      <c r="O90" s="45"/>
      <c r="P90" s="45"/>
      <c r="Q90" s="45"/>
      <c r="R90" s="45"/>
      <c r="S90" s="45"/>
      <c r="T90" s="45"/>
      <c r="U90" s="45"/>
      <c r="V90" s="45"/>
      <c r="W90" s="45"/>
      <c r="X90" s="45"/>
      <c r="Y90" s="45"/>
      <c r="Z90" s="45"/>
    </row>
    <row r="91" ht="11.25" customHeight="1">
      <c r="A91" s="58"/>
      <c r="B91" s="45"/>
      <c r="C91" s="59"/>
      <c r="D91" s="45"/>
      <c r="E91" s="45"/>
      <c r="F91" s="45"/>
      <c r="G91" s="45"/>
      <c r="H91" s="45"/>
      <c r="I91" s="45"/>
      <c r="J91" s="45"/>
      <c r="K91" s="45"/>
      <c r="L91" s="45"/>
      <c r="M91" s="45"/>
      <c r="N91" s="45"/>
      <c r="O91" s="45"/>
      <c r="P91" s="45"/>
      <c r="Q91" s="45"/>
      <c r="R91" s="45"/>
      <c r="S91" s="45"/>
      <c r="T91" s="45"/>
      <c r="U91" s="45"/>
      <c r="V91" s="45"/>
      <c r="W91" s="45"/>
      <c r="X91" s="45"/>
      <c r="Y91" s="45"/>
      <c r="Z91" s="45"/>
    </row>
    <row r="92" ht="11.25" customHeight="1">
      <c r="A92" s="58"/>
      <c r="B92" s="45"/>
      <c r="C92" s="59"/>
      <c r="D92" s="45"/>
      <c r="E92" s="45"/>
      <c r="F92" s="45"/>
      <c r="G92" s="45"/>
      <c r="H92" s="45"/>
      <c r="I92" s="45"/>
      <c r="J92" s="45"/>
      <c r="K92" s="45"/>
      <c r="L92" s="45"/>
      <c r="M92" s="45"/>
      <c r="N92" s="45"/>
      <c r="O92" s="45"/>
      <c r="P92" s="45"/>
      <c r="Q92" s="45"/>
      <c r="R92" s="45"/>
      <c r="S92" s="45"/>
      <c r="T92" s="45"/>
      <c r="U92" s="45"/>
      <c r="V92" s="45"/>
      <c r="W92" s="45"/>
      <c r="X92" s="45"/>
      <c r="Y92" s="45"/>
      <c r="Z92" s="45"/>
    </row>
    <row r="93" ht="11.25" customHeight="1">
      <c r="A93" s="58"/>
      <c r="B93" s="45"/>
      <c r="C93" s="59"/>
      <c r="D93" s="45"/>
      <c r="E93" s="45"/>
      <c r="F93" s="45"/>
      <c r="G93" s="45"/>
      <c r="H93" s="45"/>
      <c r="I93" s="45"/>
      <c r="J93" s="45"/>
      <c r="K93" s="45"/>
      <c r="L93" s="45"/>
      <c r="M93" s="45"/>
      <c r="N93" s="45"/>
      <c r="O93" s="45"/>
      <c r="P93" s="45"/>
      <c r="Q93" s="45"/>
      <c r="R93" s="45"/>
      <c r="S93" s="45"/>
      <c r="T93" s="45"/>
      <c r="U93" s="45"/>
      <c r="V93" s="45"/>
      <c r="W93" s="45"/>
      <c r="X93" s="45"/>
      <c r="Y93" s="45"/>
      <c r="Z93" s="45"/>
    </row>
    <row r="94" ht="11.25" customHeight="1">
      <c r="A94" s="58"/>
      <c r="B94" s="45"/>
      <c r="C94" s="59"/>
      <c r="D94" s="45"/>
      <c r="E94" s="45"/>
      <c r="F94" s="45"/>
      <c r="G94" s="45"/>
      <c r="H94" s="45"/>
      <c r="I94" s="45"/>
      <c r="J94" s="45"/>
      <c r="K94" s="45"/>
      <c r="L94" s="45"/>
      <c r="M94" s="45"/>
      <c r="N94" s="45"/>
      <c r="O94" s="45"/>
      <c r="P94" s="45"/>
      <c r="Q94" s="45"/>
      <c r="R94" s="45"/>
      <c r="S94" s="45"/>
      <c r="T94" s="45"/>
      <c r="U94" s="45"/>
      <c r="V94" s="45"/>
      <c r="W94" s="45"/>
      <c r="X94" s="45"/>
      <c r="Y94" s="45"/>
      <c r="Z94" s="45"/>
    </row>
    <row r="95" ht="11.25" customHeight="1">
      <c r="A95" s="58"/>
      <c r="B95" s="45"/>
      <c r="C95" s="59"/>
      <c r="D95" s="45"/>
      <c r="E95" s="45"/>
      <c r="F95" s="45"/>
      <c r="G95" s="45"/>
      <c r="H95" s="45"/>
      <c r="I95" s="45"/>
      <c r="J95" s="45"/>
      <c r="K95" s="45"/>
      <c r="L95" s="45"/>
      <c r="M95" s="45"/>
      <c r="N95" s="45"/>
      <c r="O95" s="45"/>
      <c r="P95" s="45"/>
      <c r="Q95" s="45"/>
      <c r="R95" s="45"/>
      <c r="S95" s="45"/>
      <c r="T95" s="45"/>
      <c r="U95" s="45"/>
      <c r="V95" s="45"/>
      <c r="W95" s="45"/>
      <c r="X95" s="45"/>
      <c r="Y95" s="45"/>
      <c r="Z95" s="45"/>
    </row>
    <row r="96" ht="11.25" customHeight="1">
      <c r="A96" s="58"/>
      <c r="B96" s="45"/>
      <c r="C96" s="59"/>
      <c r="D96" s="45"/>
      <c r="E96" s="45"/>
      <c r="F96" s="45"/>
      <c r="G96" s="45"/>
      <c r="H96" s="45"/>
      <c r="I96" s="45"/>
      <c r="J96" s="45"/>
      <c r="K96" s="45"/>
      <c r="L96" s="45"/>
      <c r="M96" s="45"/>
      <c r="N96" s="45"/>
      <c r="O96" s="45"/>
      <c r="P96" s="45"/>
      <c r="Q96" s="45"/>
      <c r="R96" s="45"/>
      <c r="S96" s="45"/>
      <c r="T96" s="45"/>
      <c r="U96" s="45"/>
      <c r="V96" s="45"/>
      <c r="W96" s="45"/>
      <c r="X96" s="45"/>
      <c r="Y96" s="45"/>
      <c r="Z96" s="45"/>
    </row>
    <row r="97" ht="11.25" customHeight="1">
      <c r="A97" s="58"/>
      <c r="B97" s="45"/>
      <c r="C97" s="59"/>
      <c r="D97" s="45"/>
      <c r="E97" s="45"/>
      <c r="F97" s="45"/>
      <c r="G97" s="45"/>
      <c r="H97" s="45"/>
      <c r="I97" s="45"/>
      <c r="J97" s="45"/>
      <c r="K97" s="45"/>
      <c r="L97" s="45"/>
      <c r="M97" s="45"/>
      <c r="N97" s="45"/>
      <c r="O97" s="45"/>
      <c r="P97" s="45"/>
      <c r="Q97" s="45"/>
      <c r="R97" s="45"/>
      <c r="S97" s="45"/>
      <c r="T97" s="45"/>
      <c r="U97" s="45"/>
      <c r="V97" s="45"/>
      <c r="W97" s="45"/>
      <c r="X97" s="45"/>
      <c r="Y97" s="45"/>
      <c r="Z97" s="45"/>
    </row>
    <row r="98" ht="11.25" customHeight="1">
      <c r="A98" s="58"/>
      <c r="B98" s="45"/>
      <c r="C98" s="59"/>
      <c r="D98" s="45"/>
      <c r="E98" s="45"/>
      <c r="F98" s="45"/>
      <c r="G98" s="45"/>
      <c r="H98" s="45"/>
      <c r="I98" s="45"/>
      <c r="J98" s="45"/>
      <c r="K98" s="45"/>
      <c r="L98" s="45"/>
      <c r="M98" s="45"/>
      <c r="N98" s="45"/>
      <c r="O98" s="45"/>
      <c r="P98" s="45"/>
      <c r="Q98" s="45"/>
      <c r="R98" s="45"/>
      <c r="S98" s="45"/>
      <c r="T98" s="45"/>
      <c r="U98" s="45"/>
      <c r="V98" s="45"/>
      <c r="W98" s="45"/>
      <c r="X98" s="45"/>
      <c r="Y98" s="45"/>
      <c r="Z98" s="45"/>
    </row>
    <row r="99" ht="11.25" customHeight="1">
      <c r="A99" s="58"/>
      <c r="B99" s="45"/>
      <c r="C99" s="59"/>
      <c r="D99" s="45"/>
      <c r="E99" s="45"/>
      <c r="F99" s="45"/>
      <c r="G99" s="45"/>
      <c r="H99" s="45"/>
      <c r="I99" s="45"/>
      <c r="J99" s="45"/>
      <c r="K99" s="45"/>
      <c r="L99" s="45"/>
      <c r="M99" s="45"/>
      <c r="N99" s="45"/>
      <c r="O99" s="45"/>
      <c r="P99" s="45"/>
      <c r="Q99" s="45"/>
      <c r="R99" s="45"/>
      <c r="S99" s="45"/>
      <c r="T99" s="45"/>
      <c r="U99" s="45"/>
      <c r="V99" s="45"/>
      <c r="W99" s="45"/>
      <c r="X99" s="45"/>
      <c r="Y99" s="45"/>
      <c r="Z99" s="45"/>
    </row>
    <row r="100" ht="11.25" customHeight="1">
      <c r="A100" s="58"/>
      <c r="B100" s="45"/>
      <c r="C100" s="59"/>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1.25" customHeight="1">
      <c r="A101" s="58"/>
      <c r="B101" s="45"/>
      <c r="C101" s="59"/>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1.25" customHeight="1">
      <c r="A102" s="58"/>
      <c r="B102" s="45"/>
      <c r="C102" s="59"/>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1.25" customHeight="1">
      <c r="A103" s="58"/>
      <c r="B103" s="45"/>
      <c r="C103" s="59"/>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1.25" customHeight="1">
      <c r="A104" s="58"/>
      <c r="B104" s="45"/>
      <c r="C104" s="59"/>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1.25" customHeight="1">
      <c r="A105" s="58"/>
      <c r="B105" s="45"/>
      <c r="C105" s="59"/>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1.25" customHeight="1">
      <c r="A106" s="58"/>
      <c r="B106" s="45"/>
      <c r="C106" s="59"/>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1.25" customHeight="1">
      <c r="A107" s="58"/>
      <c r="B107" s="45"/>
      <c r="C107" s="59"/>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1.25" customHeight="1">
      <c r="A108" s="58"/>
      <c r="B108" s="45"/>
      <c r="C108" s="59"/>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1.25" customHeight="1">
      <c r="A109" s="58"/>
      <c r="B109" s="45"/>
      <c r="C109" s="59"/>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1.25" customHeight="1">
      <c r="A110" s="58"/>
      <c r="B110" s="45"/>
      <c r="C110" s="59"/>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1.25" customHeight="1">
      <c r="A111" s="58"/>
      <c r="B111" s="45"/>
      <c r="C111" s="59"/>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1.25" customHeight="1">
      <c r="A112" s="58"/>
      <c r="B112" s="45"/>
      <c r="C112" s="59"/>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1.25" customHeight="1">
      <c r="A113" s="58"/>
      <c r="B113" s="45"/>
      <c r="C113" s="59"/>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1.25" customHeight="1">
      <c r="A114" s="58"/>
      <c r="B114" s="45"/>
      <c r="C114" s="59"/>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1.25" customHeight="1">
      <c r="A115" s="58"/>
      <c r="B115" s="45"/>
      <c r="C115" s="59"/>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1.25" customHeight="1">
      <c r="A116" s="58"/>
      <c r="B116" s="45"/>
      <c r="C116" s="59"/>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1.25" customHeight="1">
      <c r="A117" s="58"/>
      <c r="B117" s="45"/>
      <c r="C117" s="59"/>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1.25" customHeight="1">
      <c r="A118" s="58"/>
      <c r="B118" s="45"/>
      <c r="C118" s="59"/>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1.25" customHeight="1">
      <c r="A119" s="58"/>
      <c r="B119" s="45"/>
      <c r="C119" s="59"/>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1.25" customHeight="1">
      <c r="A120" s="58"/>
      <c r="B120" s="45"/>
      <c r="C120" s="59"/>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1.25" customHeight="1">
      <c r="A121" s="58"/>
      <c r="B121" s="45"/>
      <c r="C121" s="59"/>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1.25" customHeight="1">
      <c r="A122" s="58"/>
      <c r="B122" s="45"/>
      <c r="C122" s="59"/>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1.25" customHeight="1">
      <c r="A123" s="58"/>
      <c r="B123" s="45"/>
      <c r="C123" s="59"/>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1.25" customHeight="1">
      <c r="A124" s="58"/>
      <c r="B124" s="45"/>
      <c r="C124" s="59"/>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1.25" customHeight="1">
      <c r="A125" s="58"/>
      <c r="B125" s="45"/>
      <c r="C125" s="59"/>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1.25" customHeight="1">
      <c r="A126" s="58"/>
      <c r="B126" s="45"/>
      <c r="C126" s="59"/>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1.25" customHeight="1">
      <c r="A127" s="58"/>
      <c r="B127" s="45"/>
      <c r="C127" s="59"/>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1.25" customHeight="1">
      <c r="A128" s="58"/>
      <c r="B128" s="45"/>
      <c r="C128" s="59"/>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1.25" customHeight="1">
      <c r="A129" s="58"/>
      <c r="B129" s="45"/>
      <c r="C129" s="59"/>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1.25" customHeight="1">
      <c r="A130" s="58"/>
      <c r="B130" s="45"/>
      <c r="C130" s="59"/>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1.25" customHeight="1">
      <c r="A131" s="58"/>
      <c r="B131" s="45"/>
      <c r="C131" s="59"/>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1.25" customHeight="1">
      <c r="A132" s="58"/>
      <c r="B132" s="45"/>
      <c r="C132" s="59"/>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1.25" customHeight="1">
      <c r="A133" s="58"/>
      <c r="B133" s="45"/>
      <c r="C133" s="59"/>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1.25" customHeight="1">
      <c r="A134" s="58"/>
      <c r="B134" s="45"/>
      <c r="C134" s="59"/>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1.25" customHeight="1">
      <c r="A135" s="58"/>
      <c r="B135" s="45"/>
      <c r="C135" s="59"/>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1.25" customHeight="1">
      <c r="A136" s="58"/>
      <c r="B136" s="45"/>
      <c r="C136" s="59"/>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1.25" customHeight="1">
      <c r="A137" s="58"/>
      <c r="B137" s="45"/>
      <c r="C137" s="59"/>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1.25" customHeight="1">
      <c r="A138" s="58"/>
      <c r="B138" s="45"/>
      <c r="C138" s="59"/>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1.25" customHeight="1">
      <c r="A139" s="58"/>
      <c r="B139" s="45"/>
      <c r="C139" s="59"/>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1.25" customHeight="1">
      <c r="A140" s="58"/>
      <c r="B140" s="45"/>
      <c r="C140" s="59"/>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1.25" customHeight="1">
      <c r="A141" s="58"/>
      <c r="B141" s="45"/>
      <c r="C141" s="59"/>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1.25" customHeight="1">
      <c r="A142" s="58"/>
      <c r="B142" s="45"/>
      <c r="C142" s="59"/>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1.25" customHeight="1">
      <c r="A143" s="58"/>
      <c r="B143" s="45"/>
      <c r="C143" s="59"/>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1.25" customHeight="1">
      <c r="A144" s="58"/>
      <c r="B144" s="45"/>
      <c r="C144" s="59"/>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1.25" customHeight="1">
      <c r="A145" s="58"/>
      <c r="B145" s="45"/>
      <c r="C145" s="59"/>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1.25" customHeight="1">
      <c r="A146" s="58"/>
      <c r="B146" s="45"/>
      <c r="C146" s="59"/>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1.25" customHeight="1">
      <c r="A147" s="58"/>
      <c r="B147" s="45"/>
      <c r="C147" s="59"/>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1.25" customHeight="1">
      <c r="A148" s="58"/>
      <c r="B148" s="45"/>
      <c r="C148" s="59"/>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1.25" customHeight="1">
      <c r="A149" s="58"/>
      <c r="B149" s="45"/>
      <c r="C149" s="59"/>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1.25" customHeight="1">
      <c r="A150" s="58"/>
      <c r="B150" s="45"/>
      <c r="C150" s="59"/>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1.25" customHeight="1">
      <c r="A151" s="58"/>
      <c r="B151" s="45"/>
      <c r="C151" s="59"/>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1.25" customHeight="1">
      <c r="A152" s="58"/>
      <c r="B152" s="45"/>
      <c r="C152" s="59"/>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1.25" customHeight="1">
      <c r="A153" s="58"/>
      <c r="B153" s="45"/>
      <c r="C153" s="59"/>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1.25" customHeight="1">
      <c r="A154" s="58"/>
      <c r="B154" s="45"/>
      <c r="C154" s="59"/>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1.25" customHeight="1">
      <c r="A155" s="58"/>
      <c r="B155" s="45"/>
      <c r="C155" s="59"/>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1.25" customHeight="1">
      <c r="A156" s="58"/>
      <c r="B156" s="45"/>
      <c r="C156" s="59"/>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1.25" customHeight="1">
      <c r="A157" s="58"/>
      <c r="B157" s="45"/>
      <c r="C157" s="59"/>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1.25" customHeight="1">
      <c r="A158" s="58"/>
      <c r="B158" s="45"/>
      <c r="C158" s="59"/>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1.25" customHeight="1">
      <c r="A159" s="58"/>
      <c r="B159" s="45"/>
      <c r="C159" s="59"/>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1.25" customHeight="1">
      <c r="A160" s="58"/>
      <c r="B160" s="45"/>
      <c r="C160" s="59"/>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1.25" customHeight="1">
      <c r="A161" s="58"/>
      <c r="B161" s="45"/>
      <c r="C161" s="59"/>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1.25" customHeight="1">
      <c r="A162" s="58"/>
      <c r="B162" s="45"/>
      <c r="C162" s="59"/>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1.25" customHeight="1">
      <c r="A163" s="58"/>
      <c r="B163" s="45"/>
      <c r="C163" s="59"/>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1.25" customHeight="1">
      <c r="A164" s="58"/>
      <c r="B164" s="45"/>
      <c r="C164" s="59"/>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1.25" customHeight="1">
      <c r="A165" s="58"/>
      <c r="B165" s="45"/>
      <c r="C165" s="59"/>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1.25" customHeight="1">
      <c r="A166" s="58"/>
      <c r="B166" s="45"/>
      <c r="C166" s="59"/>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1.25" customHeight="1">
      <c r="A167" s="58"/>
      <c r="B167" s="45"/>
      <c r="C167" s="59"/>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1.25" customHeight="1">
      <c r="A168" s="58"/>
      <c r="B168" s="45"/>
      <c r="C168" s="59"/>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1.25" customHeight="1">
      <c r="A169" s="58"/>
      <c r="B169" s="45"/>
      <c r="C169" s="59"/>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1.25" customHeight="1">
      <c r="A170" s="58"/>
      <c r="B170" s="45"/>
      <c r="C170" s="59"/>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1.25" customHeight="1">
      <c r="A171" s="58"/>
      <c r="B171" s="45"/>
      <c r="C171" s="59"/>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1.25" customHeight="1">
      <c r="A172" s="58"/>
      <c r="B172" s="45"/>
      <c r="C172" s="59"/>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1.25" customHeight="1">
      <c r="A173" s="58"/>
      <c r="B173" s="45"/>
      <c r="C173" s="59"/>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1.25" customHeight="1">
      <c r="A174" s="58"/>
      <c r="B174" s="45"/>
      <c r="C174" s="59"/>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1.25" customHeight="1">
      <c r="A175" s="58"/>
      <c r="B175" s="45"/>
      <c r="C175" s="59"/>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1.25" customHeight="1">
      <c r="A176" s="58"/>
      <c r="B176" s="45"/>
      <c r="C176" s="59"/>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1.25" customHeight="1">
      <c r="A177" s="58"/>
      <c r="B177" s="45"/>
      <c r="C177" s="59"/>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1.25" customHeight="1">
      <c r="A178" s="58"/>
      <c r="B178" s="45"/>
      <c r="C178" s="59"/>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1.25" customHeight="1">
      <c r="A179" s="58"/>
      <c r="B179" s="45"/>
      <c r="C179" s="59"/>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1.25" customHeight="1">
      <c r="A180" s="58"/>
      <c r="B180" s="45"/>
      <c r="C180" s="59"/>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1.25" customHeight="1">
      <c r="A181" s="58"/>
      <c r="B181" s="45"/>
      <c r="C181" s="59"/>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1.25" customHeight="1">
      <c r="A182" s="58"/>
      <c r="B182" s="45"/>
      <c r="C182" s="59"/>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1.25" customHeight="1">
      <c r="A183" s="58"/>
      <c r="B183" s="45"/>
      <c r="C183" s="59"/>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1.25" customHeight="1">
      <c r="A184" s="58"/>
      <c r="B184" s="45"/>
      <c r="C184" s="59"/>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1.25" customHeight="1">
      <c r="A185" s="58"/>
      <c r="B185" s="45"/>
      <c r="C185" s="59"/>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1.25" customHeight="1">
      <c r="A186" s="58"/>
      <c r="B186" s="45"/>
      <c r="C186" s="59"/>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1.25" customHeight="1">
      <c r="A187" s="58"/>
      <c r="B187" s="45"/>
      <c r="C187" s="59"/>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1.25" customHeight="1">
      <c r="A188" s="58"/>
      <c r="B188" s="45"/>
      <c r="C188" s="59"/>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1.25" customHeight="1">
      <c r="A189" s="58"/>
      <c r="B189" s="45"/>
      <c r="C189" s="59"/>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1.25" customHeight="1">
      <c r="A190" s="58"/>
      <c r="B190" s="45"/>
      <c r="C190" s="59"/>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1.25" customHeight="1">
      <c r="A191" s="58"/>
      <c r="B191" s="45"/>
      <c r="C191" s="59"/>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1.25" customHeight="1">
      <c r="A192" s="58"/>
      <c r="B192" s="45"/>
      <c r="C192" s="59"/>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1.25" customHeight="1">
      <c r="A193" s="58"/>
      <c r="B193" s="45"/>
      <c r="C193" s="59"/>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1.25" customHeight="1">
      <c r="A194" s="58"/>
      <c r="B194" s="45"/>
      <c r="C194" s="59"/>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1.25" customHeight="1">
      <c r="A195" s="58"/>
      <c r="B195" s="45"/>
      <c r="C195" s="59"/>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1.25" customHeight="1">
      <c r="A196" s="58"/>
      <c r="B196" s="45"/>
      <c r="C196" s="59"/>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1.25" customHeight="1">
      <c r="A197" s="58"/>
      <c r="B197" s="45"/>
      <c r="C197" s="59"/>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1.25" customHeight="1">
      <c r="A198" s="58"/>
      <c r="B198" s="45"/>
      <c r="C198" s="59"/>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1.25" customHeight="1">
      <c r="A199" s="58"/>
      <c r="B199" s="45"/>
      <c r="C199" s="59"/>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1.25" customHeight="1">
      <c r="A200" s="58"/>
      <c r="B200" s="45"/>
      <c r="C200" s="59"/>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1.25" customHeight="1">
      <c r="A201" s="58"/>
      <c r="B201" s="45"/>
      <c r="C201" s="59"/>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1.25" customHeight="1">
      <c r="A202" s="58"/>
      <c r="B202" s="45"/>
      <c r="C202" s="59"/>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1.25" customHeight="1">
      <c r="A203" s="58"/>
      <c r="B203" s="45"/>
      <c r="C203" s="59"/>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1.25" customHeight="1">
      <c r="A204" s="58"/>
      <c r="B204" s="45"/>
      <c r="C204" s="59"/>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1.25" customHeight="1">
      <c r="A205" s="58"/>
      <c r="B205" s="45"/>
      <c r="C205" s="59"/>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1.25" customHeight="1">
      <c r="A206" s="58"/>
      <c r="B206" s="45"/>
      <c r="C206" s="59"/>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1.25" customHeight="1">
      <c r="A207" s="58"/>
      <c r="B207" s="45"/>
      <c r="C207" s="59"/>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1.25" customHeight="1">
      <c r="A208" s="58"/>
      <c r="B208" s="45"/>
      <c r="C208" s="59"/>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1.25" customHeight="1">
      <c r="A209" s="58"/>
      <c r="B209" s="45"/>
      <c r="C209" s="59"/>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1.25" customHeight="1">
      <c r="A210" s="58"/>
      <c r="B210" s="45"/>
      <c r="C210" s="59"/>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1.25" customHeight="1">
      <c r="A211" s="58"/>
      <c r="B211" s="45"/>
      <c r="C211" s="59"/>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1.25" customHeight="1">
      <c r="A212" s="58"/>
      <c r="B212" s="45"/>
      <c r="C212" s="59"/>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1.25" customHeight="1">
      <c r="A213" s="58"/>
      <c r="B213" s="45"/>
      <c r="C213" s="59"/>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1.25" customHeight="1">
      <c r="A214" s="58"/>
      <c r="B214" s="45"/>
      <c r="C214" s="59"/>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1.25" customHeight="1">
      <c r="A215" s="58"/>
      <c r="B215" s="45"/>
      <c r="C215" s="59"/>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1.25" customHeight="1">
      <c r="A216" s="58"/>
      <c r="B216" s="45"/>
      <c r="C216" s="59"/>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1.25" customHeight="1">
      <c r="A217" s="58"/>
      <c r="B217" s="45"/>
      <c r="C217" s="59"/>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1.25" customHeight="1">
      <c r="A218" s="58"/>
      <c r="B218" s="45"/>
      <c r="C218" s="59"/>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1.25" customHeight="1">
      <c r="A219" s="58"/>
      <c r="B219" s="45"/>
      <c r="C219" s="59"/>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1.25" customHeight="1">
      <c r="A220" s="58"/>
      <c r="B220" s="45"/>
      <c r="C220" s="59"/>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1.25" customHeight="1">
      <c r="A221" s="58"/>
      <c r="B221" s="45"/>
      <c r="C221" s="59"/>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1.25" customHeight="1">
      <c r="A222" s="58"/>
      <c r="B222" s="45"/>
      <c r="C222" s="59"/>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1.25" customHeight="1">
      <c r="A223" s="58"/>
      <c r="B223" s="45"/>
      <c r="C223" s="59"/>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1.25" customHeight="1">
      <c r="A224" s="58"/>
      <c r="B224" s="45"/>
      <c r="C224" s="59"/>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1.25" customHeight="1">
      <c r="A225" s="58"/>
      <c r="B225" s="45"/>
      <c r="C225" s="59"/>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1.25" customHeight="1">
      <c r="A226" s="58"/>
      <c r="B226" s="45"/>
      <c r="C226" s="59"/>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1.25" customHeight="1">
      <c r="A227" s="58"/>
      <c r="B227" s="45"/>
      <c r="C227" s="59"/>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1.25" customHeight="1">
      <c r="A228" s="58"/>
      <c r="B228" s="45"/>
      <c r="C228" s="59"/>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1.25" customHeight="1">
      <c r="A229" s="58"/>
      <c r="B229" s="45"/>
      <c r="C229" s="59"/>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1.25" customHeight="1">
      <c r="A230" s="58"/>
      <c r="B230" s="45"/>
      <c r="C230" s="59"/>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1.25" customHeight="1">
      <c r="A231" s="58"/>
      <c r="B231" s="45"/>
      <c r="C231" s="59"/>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1.25" customHeight="1">
      <c r="A232" s="58"/>
      <c r="B232" s="45"/>
      <c r="C232" s="59"/>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1.25" customHeight="1">
      <c r="A233" s="58"/>
      <c r="B233" s="45"/>
      <c r="C233" s="59"/>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1.25" customHeight="1">
      <c r="A234" s="58"/>
      <c r="B234" s="45"/>
      <c r="C234" s="59"/>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1.25" customHeight="1">
      <c r="A235" s="58"/>
      <c r="B235" s="45"/>
      <c r="C235" s="59"/>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1.25" customHeight="1">
      <c r="A236" s="58"/>
      <c r="B236" s="45"/>
      <c r="C236" s="59"/>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1.25" customHeight="1">
      <c r="A237" s="58"/>
      <c r="B237" s="45"/>
      <c r="C237" s="59"/>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1.25" customHeight="1">
      <c r="A238" s="58"/>
      <c r="B238" s="45"/>
      <c r="C238" s="59"/>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1.25" customHeight="1">
      <c r="A239" s="58"/>
      <c r="B239" s="45"/>
      <c r="C239" s="59"/>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1.25" customHeight="1">
      <c r="A240" s="58"/>
      <c r="B240" s="45"/>
      <c r="C240" s="59"/>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1.25" customHeight="1">
      <c r="A241" s="58"/>
      <c r="B241" s="45"/>
      <c r="C241" s="59"/>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1.25" customHeight="1">
      <c r="A242" s="58"/>
      <c r="B242" s="45"/>
      <c r="C242" s="59"/>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1.25" customHeight="1">
      <c r="A243" s="58"/>
      <c r="B243" s="45"/>
      <c r="C243" s="59"/>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1.25" customHeight="1">
      <c r="A244" s="58"/>
      <c r="B244" s="45"/>
      <c r="C244" s="59"/>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1.25" customHeight="1">
      <c r="A245" s="58"/>
      <c r="B245" s="45"/>
      <c r="C245" s="59"/>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1.25" customHeight="1">
      <c r="A246" s="58"/>
      <c r="B246" s="45"/>
      <c r="C246" s="59"/>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1.25" customHeight="1">
      <c r="A247" s="58"/>
      <c r="B247" s="45"/>
      <c r="C247" s="59"/>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1.25" customHeight="1">
      <c r="A248" s="58"/>
      <c r="B248" s="45"/>
      <c r="C248" s="59"/>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11.25" customHeight="1">
      <c r="A249" s="58"/>
      <c r="B249" s="45"/>
      <c r="C249" s="59"/>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11.25" customHeight="1">
      <c r="A250" s="58"/>
      <c r="B250" s="45"/>
      <c r="C250" s="59"/>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11.25" customHeight="1">
      <c r="A251" s="58"/>
      <c r="B251" s="45"/>
      <c r="C251" s="59"/>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11.25" customHeight="1">
      <c r="A252" s="58"/>
      <c r="B252" s="45"/>
      <c r="C252" s="59"/>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11.25" customHeight="1">
      <c r="A253" s="58"/>
      <c r="B253" s="45"/>
      <c r="C253" s="59"/>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11.25" customHeight="1">
      <c r="A254" s="58"/>
      <c r="B254" s="45"/>
      <c r="C254" s="59"/>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11.25" customHeight="1">
      <c r="A255" s="58"/>
      <c r="B255" s="45"/>
      <c r="C255" s="59"/>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11.25" customHeight="1">
      <c r="A256" s="58"/>
      <c r="B256" s="45"/>
      <c r="C256" s="59"/>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11.25" customHeight="1">
      <c r="A257" s="58"/>
      <c r="B257" s="45"/>
      <c r="C257" s="59"/>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11.25" customHeight="1">
      <c r="A258" s="58"/>
      <c r="B258" s="45"/>
      <c r="C258" s="59"/>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11.25" customHeight="1">
      <c r="A259" s="58"/>
      <c r="B259" s="45"/>
      <c r="C259" s="59"/>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11.25" customHeight="1">
      <c r="A260" s="58"/>
      <c r="B260" s="45"/>
      <c r="C260" s="59"/>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11.25" customHeight="1">
      <c r="A261" s="58"/>
      <c r="B261" s="45"/>
      <c r="C261" s="59"/>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11.25" customHeight="1">
      <c r="A262" s="58"/>
      <c r="B262" s="45"/>
      <c r="C262" s="59"/>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11.25" customHeight="1">
      <c r="A263" s="58"/>
      <c r="B263" s="45"/>
      <c r="C263" s="59"/>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11.25" customHeight="1">
      <c r="A264" s="58"/>
      <c r="B264" s="45"/>
      <c r="C264" s="59"/>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11.25" customHeight="1">
      <c r="A265" s="58"/>
      <c r="B265" s="45"/>
      <c r="C265" s="59"/>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11.25" customHeight="1">
      <c r="A266" s="58"/>
      <c r="B266" s="45"/>
      <c r="C266" s="59"/>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11.25" customHeight="1">
      <c r="A267" s="58"/>
      <c r="B267" s="45"/>
      <c r="C267" s="59"/>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11.25" customHeight="1">
      <c r="A268" s="58"/>
      <c r="B268" s="45"/>
      <c r="C268" s="59"/>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11.25" customHeight="1">
      <c r="A269" s="58"/>
      <c r="B269" s="45"/>
      <c r="C269" s="59"/>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11.25" customHeight="1">
      <c r="A270" s="58"/>
      <c r="B270" s="45"/>
      <c r="C270" s="59"/>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11.25" customHeight="1">
      <c r="A271" s="58"/>
      <c r="B271" s="45"/>
      <c r="C271" s="59"/>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11.25" customHeight="1">
      <c r="A272" s="58"/>
      <c r="B272" s="45"/>
      <c r="C272" s="59"/>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11.25" customHeight="1">
      <c r="A273" s="58"/>
      <c r="B273" s="45"/>
      <c r="C273" s="59"/>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11.25" customHeight="1">
      <c r="A274" s="58"/>
      <c r="B274" s="45"/>
      <c r="C274" s="59"/>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11.25" customHeight="1">
      <c r="A275" s="58"/>
      <c r="B275" s="45"/>
      <c r="C275" s="59"/>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11.25" customHeight="1">
      <c r="A276" s="58"/>
      <c r="B276" s="45"/>
      <c r="C276" s="59"/>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11.25" customHeight="1">
      <c r="A277" s="58"/>
      <c r="B277" s="45"/>
      <c r="C277" s="59"/>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11.25" customHeight="1">
      <c r="A278" s="58"/>
      <c r="B278" s="45"/>
      <c r="C278" s="59"/>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11.25" customHeight="1">
      <c r="A279" s="58"/>
      <c r="B279" s="45"/>
      <c r="C279" s="59"/>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11.25" customHeight="1">
      <c r="A280" s="58"/>
      <c r="B280" s="45"/>
      <c r="C280" s="59"/>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11.25" customHeight="1">
      <c r="A281" s="58"/>
      <c r="B281" s="45"/>
      <c r="C281" s="59"/>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11.25" customHeight="1">
      <c r="A282" s="58"/>
      <c r="B282" s="45"/>
      <c r="C282" s="59"/>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11.25" customHeight="1">
      <c r="A283" s="58"/>
      <c r="B283" s="45"/>
      <c r="C283" s="59"/>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11.25" customHeight="1">
      <c r="A284" s="58"/>
      <c r="B284" s="45"/>
      <c r="C284" s="59"/>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11.25" customHeight="1">
      <c r="A285" s="58"/>
      <c r="B285" s="45"/>
      <c r="C285" s="59"/>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11.25" customHeight="1">
      <c r="A286" s="58"/>
      <c r="B286" s="45"/>
      <c r="C286" s="59"/>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11.25" customHeight="1">
      <c r="A287" s="58"/>
      <c r="B287" s="45"/>
      <c r="C287" s="59"/>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11.25" customHeight="1">
      <c r="A288" s="58"/>
      <c r="B288" s="45"/>
      <c r="C288" s="59"/>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11.25" customHeight="1">
      <c r="A289" s="58"/>
      <c r="B289" s="45"/>
      <c r="C289" s="59"/>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11.25" customHeight="1">
      <c r="A290" s="58"/>
      <c r="B290" s="45"/>
      <c r="C290" s="59"/>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11.25" customHeight="1">
      <c r="A291" s="58"/>
      <c r="B291" s="45"/>
      <c r="C291" s="59"/>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11.25" customHeight="1">
      <c r="A292" s="58"/>
      <c r="B292" s="45"/>
      <c r="C292" s="59"/>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11.25" customHeight="1">
      <c r="A293" s="58"/>
      <c r="B293" s="45"/>
      <c r="C293" s="59"/>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11.25" customHeight="1">
      <c r="A294" s="58"/>
      <c r="B294" s="45"/>
      <c r="C294" s="59"/>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11.25" customHeight="1">
      <c r="A295" s="58"/>
      <c r="B295" s="45"/>
      <c r="C295" s="59"/>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11.25" customHeight="1">
      <c r="A296" s="58"/>
      <c r="B296" s="45"/>
      <c r="C296" s="59"/>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11.25" customHeight="1">
      <c r="A297" s="58"/>
      <c r="B297" s="45"/>
      <c r="C297" s="59"/>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11.25" customHeight="1">
      <c r="A298" s="58"/>
      <c r="B298" s="45"/>
      <c r="C298" s="59"/>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11.25" customHeight="1">
      <c r="A299" s="58"/>
      <c r="B299" s="45"/>
      <c r="C299" s="59"/>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11.25" customHeight="1">
      <c r="A300" s="58"/>
      <c r="B300" s="45"/>
      <c r="C300" s="59"/>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11.25" customHeight="1">
      <c r="A301" s="58"/>
      <c r="B301" s="45"/>
      <c r="C301" s="59"/>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11.25" customHeight="1">
      <c r="A302" s="58"/>
      <c r="B302" s="45"/>
      <c r="C302" s="59"/>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11.25" customHeight="1">
      <c r="A303" s="58"/>
      <c r="B303" s="45"/>
      <c r="C303" s="59"/>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11.25" customHeight="1">
      <c r="A304" s="58"/>
      <c r="B304" s="45"/>
      <c r="C304" s="59"/>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11.25" customHeight="1">
      <c r="A305" s="58"/>
      <c r="B305" s="45"/>
      <c r="C305" s="59"/>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11.25" customHeight="1">
      <c r="A306" s="58"/>
      <c r="B306" s="45"/>
      <c r="C306" s="59"/>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11.25" customHeight="1">
      <c r="A307" s="58"/>
      <c r="B307" s="45"/>
      <c r="C307" s="59"/>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11.25" customHeight="1">
      <c r="A308" s="58"/>
      <c r="B308" s="45"/>
      <c r="C308" s="59"/>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11.25" customHeight="1">
      <c r="A309" s="58"/>
      <c r="B309" s="45"/>
      <c r="C309" s="59"/>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11.25" customHeight="1">
      <c r="A310" s="58"/>
      <c r="B310" s="45"/>
      <c r="C310" s="59"/>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11.25" customHeight="1">
      <c r="A311" s="58"/>
      <c r="B311" s="45"/>
      <c r="C311" s="59"/>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11.25" customHeight="1">
      <c r="A312" s="58"/>
      <c r="B312" s="45"/>
      <c r="C312" s="59"/>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11.25" customHeight="1">
      <c r="A313" s="58"/>
      <c r="B313" s="45"/>
      <c r="C313" s="59"/>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11.25" customHeight="1">
      <c r="A314" s="58"/>
      <c r="B314" s="45"/>
      <c r="C314" s="59"/>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11.25" customHeight="1">
      <c r="A315" s="58"/>
      <c r="B315" s="45"/>
      <c r="C315" s="59"/>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11.25" customHeight="1">
      <c r="A316" s="58"/>
      <c r="B316" s="45"/>
      <c r="C316" s="59"/>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11.25" customHeight="1">
      <c r="A317" s="58"/>
      <c r="B317" s="45"/>
      <c r="C317" s="59"/>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11.25" customHeight="1">
      <c r="A318" s="58"/>
      <c r="B318" s="45"/>
      <c r="C318" s="59"/>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11.25" customHeight="1">
      <c r="A319" s="58"/>
      <c r="B319" s="45"/>
      <c r="C319" s="59"/>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11.25" customHeight="1">
      <c r="A320" s="58"/>
      <c r="B320" s="45"/>
      <c r="C320" s="59"/>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11.25" customHeight="1">
      <c r="A321" s="58"/>
      <c r="B321" s="45"/>
      <c r="C321" s="59"/>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11.25" customHeight="1">
      <c r="A322" s="58"/>
      <c r="B322" s="45"/>
      <c r="C322" s="59"/>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11.25" customHeight="1">
      <c r="A323" s="58"/>
      <c r="B323" s="45"/>
      <c r="C323" s="59"/>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11.25" customHeight="1">
      <c r="A324" s="58"/>
      <c r="B324" s="45"/>
      <c r="C324" s="59"/>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11.25" customHeight="1">
      <c r="A325" s="58"/>
      <c r="B325" s="45"/>
      <c r="C325" s="59"/>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11.25" customHeight="1">
      <c r="A326" s="58"/>
      <c r="B326" s="45"/>
      <c r="C326" s="59"/>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11.25" customHeight="1">
      <c r="A327" s="58"/>
      <c r="B327" s="45"/>
      <c r="C327" s="59"/>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11.25" customHeight="1">
      <c r="A328" s="58"/>
      <c r="B328" s="45"/>
      <c r="C328" s="59"/>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11.25" customHeight="1">
      <c r="A329" s="58"/>
      <c r="B329" s="45"/>
      <c r="C329" s="59"/>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11.25" customHeight="1">
      <c r="A330" s="58"/>
      <c r="B330" s="45"/>
      <c r="C330" s="59"/>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11.25" customHeight="1">
      <c r="A331" s="58"/>
      <c r="B331" s="45"/>
      <c r="C331" s="59"/>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11.25" customHeight="1">
      <c r="A332" s="58"/>
      <c r="B332" s="45"/>
      <c r="C332" s="59"/>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11.25" customHeight="1">
      <c r="A333" s="58"/>
      <c r="B333" s="45"/>
      <c r="C333" s="59"/>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11.25" customHeight="1">
      <c r="A334" s="58"/>
      <c r="B334" s="45"/>
      <c r="C334" s="59"/>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11.25" customHeight="1">
      <c r="A335" s="58"/>
      <c r="B335" s="45"/>
      <c r="C335" s="59"/>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11.25" customHeight="1">
      <c r="A336" s="58"/>
      <c r="B336" s="45"/>
      <c r="C336" s="59"/>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11.25" customHeight="1">
      <c r="A337" s="58"/>
      <c r="B337" s="45"/>
      <c r="C337" s="59"/>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11.25" customHeight="1">
      <c r="A338" s="58"/>
      <c r="B338" s="45"/>
      <c r="C338" s="59"/>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11.25" customHeight="1">
      <c r="A339" s="58"/>
      <c r="B339" s="45"/>
      <c r="C339" s="59"/>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11.25" customHeight="1">
      <c r="A340" s="58"/>
      <c r="B340" s="45"/>
      <c r="C340" s="59"/>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11.25" customHeight="1">
      <c r="A341" s="58"/>
      <c r="B341" s="45"/>
      <c r="C341" s="59"/>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11.25" customHeight="1">
      <c r="A342" s="58"/>
      <c r="B342" s="45"/>
      <c r="C342" s="59"/>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11.25" customHeight="1">
      <c r="A343" s="58"/>
      <c r="B343" s="45"/>
      <c r="C343" s="59"/>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11.25" customHeight="1">
      <c r="A344" s="58"/>
      <c r="B344" s="45"/>
      <c r="C344" s="59"/>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11.25" customHeight="1">
      <c r="A345" s="58"/>
      <c r="B345" s="45"/>
      <c r="C345" s="59"/>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11.25" customHeight="1">
      <c r="A346" s="58"/>
      <c r="B346" s="45"/>
      <c r="C346" s="59"/>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11.25" customHeight="1">
      <c r="A347" s="58"/>
      <c r="B347" s="45"/>
      <c r="C347" s="59"/>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11.25" customHeight="1">
      <c r="A348" s="58"/>
      <c r="B348" s="45"/>
      <c r="C348" s="59"/>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11.25" customHeight="1">
      <c r="A349" s="58"/>
      <c r="B349" s="45"/>
      <c r="C349" s="59"/>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11.25" customHeight="1">
      <c r="A350" s="58"/>
      <c r="B350" s="45"/>
      <c r="C350" s="59"/>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11.25" customHeight="1">
      <c r="A351" s="58"/>
      <c r="B351" s="45"/>
      <c r="C351" s="59"/>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11.25" customHeight="1">
      <c r="A352" s="58"/>
      <c r="B352" s="45"/>
      <c r="C352" s="59"/>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11.25" customHeight="1">
      <c r="A353" s="58"/>
      <c r="B353" s="45"/>
      <c r="C353" s="59"/>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11.25" customHeight="1">
      <c r="A354" s="58"/>
      <c r="B354" s="45"/>
      <c r="C354" s="59"/>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11.25" customHeight="1">
      <c r="A355" s="58"/>
      <c r="B355" s="45"/>
      <c r="C355" s="59"/>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11.25" customHeight="1">
      <c r="A356" s="58"/>
      <c r="B356" s="45"/>
      <c r="C356" s="59"/>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11.25" customHeight="1">
      <c r="A357" s="58"/>
      <c r="B357" s="45"/>
      <c r="C357" s="59"/>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11.25" customHeight="1">
      <c r="A358" s="58"/>
      <c r="B358" s="45"/>
      <c r="C358" s="59"/>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11.25" customHeight="1">
      <c r="A359" s="58"/>
      <c r="B359" s="45"/>
      <c r="C359" s="59"/>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11.25" customHeight="1">
      <c r="A360" s="58"/>
      <c r="B360" s="45"/>
      <c r="C360" s="59"/>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11.25" customHeight="1">
      <c r="A361" s="58"/>
      <c r="B361" s="45"/>
      <c r="C361" s="59"/>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11.25" customHeight="1">
      <c r="A362" s="58"/>
      <c r="B362" s="45"/>
      <c r="C362" s="59"/>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11.25" customHeight="1">
      <c r="A363" s="58"/>
      <c r="B363" s="45"/>
      <c r="C363" s="59"/>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11.25" customHeight="1">
      <c r="A364" s="58"/>
      <c r="B364" s="45"/>
      <c r="C364" s="59"/>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11.25" customHeight="1">
      <c r="A365" s="58"/>
      <c r="B365" s="45"/>
      <c r="C365" s="59"/>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11.25" customHeight="1">
      <c r="A366" s="58"/>
      <c r="B366" s="45"/>
      <c r="C366" s="59"/>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11.25" customHeight="1">
      <c r="A367" s="58"/>
      <c r="B367" s="45"/>
      <c r="C367" s="59"/>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11.25" customHeight="1">
      <c r="A368" s="58"/>
      <c r="B368" s="45"/>
      <c r="C368" s="59"/>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11.25" customHeight="1">
      <c r="A369" s="58"/>
      <c r="B369" s="45"/>
      <c r="C369" s="59"/>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11.25" customHeight="1">
      <c r="A370" s="58"/>
      <c r="B370" s="45"/>
      <c r="C370" s="59"/>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11.25" customHeight="1">
      <c r="A371" s="58"/>
      <c r="B371" s="45"/>
      <c r="C371" s="59"/>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11.25" customHeight="1">
      <c r="A372" s="58"/>
      <c r="B372" s="45"/>
      <c r="C372" s="59"/>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11.25" customHeight="1">
      <c r="A373" s="58"/>
      <c r="B373" s="45"/>
      <c r="C373" s="59"/>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11.25" customHeight="1">
      <c r="A374" s="58"/>
      <c r="B374" s="45"/>
      <c r="C374" s="59"/>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11.25" customHeight="1">
      <c r="A375" s="58"/>
      <c r="B375" s="45"/>
      <c r="C375" s="59"/>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11.25" customHeight="1">
      <c r="A376" s="58"/>
      <c r="B376" s="45"/>
      <c r="C376" s="59"/>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11.25" customHeight="1">
      <c r="A377" s="58"/>
      <c r="B377" s="45"/>
      <c r="C377" s="59"/>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11.25" customHeight="1">
      <c r="A378" s="58"/>
      <c r="B378" s="45"/>
      <c r="C378" s="59"/>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11.25" customHeight="1">
      <c r="A379" s="58"/>
      <c r="B379" s="45"/>
      <c r="C379" s="59"/>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11.25" customHeight="1">
      <c r="A380" s="58"/>
      <c r="B380" s="45"/>
      <c r="C380" s="59"/>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11.25" customHeight="1">
      <c r="A381" s="58"/>
      <c r="B381" s="45"/>
      <c r="C381" s="59"/>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11.25" customHeight="1">
      <c r="A382" s="58"/>
      <c r="B382" s="45"/>
      <c r="C382" s="59"/>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11.25" customHeight="1">
      <c r="A383" s="58"/>
      <c r="B383" s="45"/>
      <c r="C383" s="59"/>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11.25" customHeight="1">
      <c r="A384" s="58"/>
      <c r="B384" s="45"/>
      <c r="C384" s="59"/>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11.25" customHeight="1">
      <c r="A385" s="58"/>
      <c r="B385" s="45"/>
      <c r="C385" s="59"/>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11.25" customHeight="1">
      <c r="A386" s="58"/>
      <c r="B386" s="45"/>
      <c r="C386" s="59"/>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11.25" customHeight="1">
      <c r="A387" s="58"/>
      <c r="B387" s="45"/>
      <c r="C387" s="59"/>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11.25" customHeight="1">
      <c r="A388" s="58"/>
      <c r="B388" s="45"/>
      <c r="C388" s="59"/>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11.25" customHeight="1">
      <c r="A389" s="58"/>
      <c r="B389" s="45"/>
      <c r="C389" s="59"/>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11.25" customHeight="1">
      <c r="A390" s="58"/>
      <c r="B390" s="45"/>
      <c r="C390" s="59"/>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11.25" customHeight="1">
      <c r="A391" s="58"/>
      <c r="B391" s="45"/>
      <c r="C391" s="59"/>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11.25" customHeight="1">
      <c r="A392" s="58"/>
      <c r="B392" s="45"/>
      <c r="C392" s="59"/>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11.25" customHeight="1">
      <c r="A393" s="58"/>
      <c r="B393" s="45"/>
      <c r="C393" s="59"/>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11.25" customHeight="1">
      <c r="A394" s="58"/>
      <c r="B394" s="45"/>
      <c r="C394" s="59"/>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11.25" customHeight="1">
      <c r="A395" s="58"/>
      <c r="B395" s="45"/>
      <c r="C395" s="59"/>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11.25" customHeight="1">
      <c r="A396" s="58"/>
      <c r="B396" s="45"/>
      <c r="C396" s="59"/>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11.25" customHeight="1">
      <c r="A397" s="58"/>
      <c r="B397" s="45"/>
      <c r="C397" s="59"/>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11.25" customHeight="1">
      <c r="A398" s="58"/>
      <c r="B398" s="45"/>
      <c r="C398" s="59"/>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11.25" customHeight="1">
      <c r="A399" s="58"/>
      <c r="B399" s="45"/>
      <c r="C399" s="59"/>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11.25" customHeight="1">
      <c r="A400" s="58"/>
      <c r="B400" s="45"/>
      <c r="C400" s="59"/>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11.25" customHeight="1">
      <c r="A401" s="58"/>
      <c r="B401" s="45"/>
      <c r="C401" s="59"/>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11.25" customHeight="1">
      <c r="A402" s="58"/>
      <c r="B402" s="45"/>
      <c r="C402" s="59"/>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11.25" customHeight="1">
      <c r="A403" s="58"/>
      <c r="B403" s="45"/>
      <c r="C403" s="59"/>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11.25" customHeight="1">
      <c r="A404" s="58"/>
      <c r="B404" s="45"/>
      <c r="C404" s="59"/>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11.25" customHeight="1">
      <c r="A405" s="58"/>
      <c r="B405" s="45"/>
      <c r="C405" s="59"/>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11.25" customHeight="1">
      <c r="A406" s="58"/>
      <c r="B406" s="45"/>
      <c r="C406" s="59"/>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11.25" customHeight="1">
      <c r="A407" s="58"/>
      <c r="B407" s="45"/>
      <c r="C407" s="59"/>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11.25" customHeight="1">
      <c r="A408" s="58"/>
      <c r="B408" s="45"/>
      <c r="C408" s="59"/>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11.25" customHeight="1">
      <c r="A409" s="58"/>
      <c r="B409" s="45"/>
      <c r="C409" s="59"/>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11.25" customHeight="1">
      <c r="A410" s="58"/>
      <c r="B410" s="45"/>
      <c r="C410" s="59"/>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11.25" customHeight="1">
      <c r="A411" s="58"/>
      <c r="B411" s="45"/>
      <c r="C411" s="59"/>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11.25" customHeight="1">
      <c r="A412" s="58"/>
      <c r="B412" s="45"/>
      <c r="C412" s="59"/>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11.25" customHeight="1">
      <c r="A413" s="58"/>
      <c r="B413" s="45"/>
      <c r="C413" s="59"/>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11.25" customHeight="1">
      <c r="A414" s="58"/>
      <c r="B414" s="45"/>
      <c r="C414" s="59"/>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11.25" customHeight="1">
      <c r="A415" s="58"/>
      <c r="B415" s="45"/>
      <c r="C415" s="59"/>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11.25" customHeight="1">
      <c r="A416" s="58"/>
      <c r="B416" s="45"/>
      <c r="C416" s="59"/>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11.25" customHeight="1">
      <c r="A417" s="58"/>
      <c r="B417" s="45"/>
      <c r="C417" s="59"/>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11.25" customHeight="1">
      <c r="A418" s="58"/>
      <c r="B418" s="45"/>
      <c r="C418" s="59"/>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11.25" customHeight="1">
      <c r="A419" s="58"/>
      <c r="B419" s="45"/>
      <c r="C419" s="59"/>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11.25" customHeight="1">
      <c r="A420" s="58"/>
      <c r="B420" s="45"/>
      <c r="C420" s="59"/>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11.25" customHeight="1">
      <c r="A421" s="58"/>
      <c r="B421" s="45"/>
      <c r="C421" s="59"/>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11.25" customHeight="1">
      <c r="A422" s="58"/>
      <c r="B422" s="45"/>
      <c r="C422" s="59"/>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11.25" customHeight="1">
      <c r="A423" s="58"/>
      <c r="B423" s="45"/>
      <c r="C423" s="59"/>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11.25" customHeight="1">
      <c r="A424" s="58"/>
      <c r="B424" s="45"/>
      <c r="C424" s="59"/>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11.25" customHeight="1">
      <c r="A425" s="58"/>
      <c r="B425" s="45"/>
      <c r="C425" s="59"/>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11.25" customHeight="1">
      <c r="A426" s="58"/>
      <c r="B426" s="45"/>
      <c r="C426" s="59"/>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11.25" customHeight="1">
      <c r="A427" s="58"/>
      <c r="B427" s="45"/>
      <c r="C427" s="59"/>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11.25" customHeight="1">
      <c r="A428" s="58"/>
      <c r="B428" s="45"/>
      <c r="C428" s="59"/>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11.25" customHeight="1">
      <c r="A429" s="58"/>
      <c r="B429" s="45"/>
      <c r="C429" s="59"/>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11.25" customHeight="1">
      <c r="A430" s="58"/>
      <c r="B430" s="45"/>
      <c r="C430" s="59"/>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11.25" customHeight="1">
      <c r="A431" s="58"/>
      <c r="B431" s="45"/>
      <c r="C431" s="59"/>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11.25" customHeight="1">
      <c r="A432" s="58"/>
      <c r="B432" s="45"/>
      <c r="C432" s="59"/>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11.25" customHeight="1">
      <c r="A433" s="58"/>
      <c r="B433" s="45"/>
      <c r="C433" s="59"/>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11.25" customHeight="1">
      <c r="A434" s="58"/>
      <c r="B434" s="45"/>
      <c r="C434" s="59"/>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11.25" customHeight="1">
      <c r="A435" s="58"/>
      <c r="B435" s="45"/>
      <c r="C435" s="59"/>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11.25" customHeight="1">
      <c r="A436" s="58"/>
      <c r="B436" s="45"/>
      <c r="C436" s="59"/>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11.25" customHeight="1">
      <c r="A437" s="58"/>
      <c r="B437" s="45"/>
      <c r="C437" s="59"/>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11.25" customHeight="1">
      <c r="A438" s="58"/>
      <c r="B438" s="45"/>
      <c r="C438" s="59"/>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11.25" customHeight="1">
      <c r="A439" s="58"/>
      <c r="B439" s="45"/>
      <c r="C439" s="59"/>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11.25" customHeight="1">
      <c r="A440" s="58"/>
      <c r="B440" s="45"/>
      <c r="C440" s="59"/>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11.25" customHeight="1">
      <c r="A441" s="58"/>
      <c r="B441" s="45"/>
      <c r="C441" s="59"/>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11.25" customHeight="1">
      <c r="A442" s="58"/>
      <c r="B442" s="45"/>
      <c r="C442" s="59"/>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11.25" customHeight="1">
      <c r="A443" s="58"/>
      <c r="B443" s="45"/>
      <c r="C443" s="59"/>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11.25" customHeight="1">
      <c r="A444" s="58"/>
      <c r="B444" s="45"/>
      <c r="C444" s="59"/>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11.25" customHeight="1">
      <c r="A445" s="58"/>
      <c r="B445" s="45"/>
      <c r="C445" s="59"/>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11.25" customHeight="1">
      <c r="A446" s="58"/>
      <c r="B446" s="45"/>
      <c r="C446" s="59"/>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11.25" customHeight="1">
      <c r="A447" s="58"/>
      <c r="B447" s="45"/>
      <c r="C447" s="59"/>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11.25" customHeight="1">
      <c r="A448" s="58"/>
      <c r="B448" s="45"/>
      <c r="C448" s="59"/>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11.25" customHeight="1">
      <c r="A449" s="58"/>
      <c r="B449" s="45"/>
      <c r="C449" s="59"/>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11.25" customHeight="1">
      <c r="A450" s="58"/>
      <c r="B450" s="45"/>
      <c r="C450" s="59"/>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11.25" customHeight="1">
      <c r="A451" s="58"/>
      <c r="B451" s="45"/>
      <c r="C451" s="59"/>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11.25" customHeight="1">
      <c r="A452" s="58"/>
      <c r="B452" s="45"/>
      <c r="C452" s="59"/>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11.25" customHeight="1">
      <c r="A453" s="58"/>
      <c r="B453" s="45"/>
      <c r="C453" s="59"/>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11.25" customHeight="1">
      <c r="A454" s="58"/>
      <c r="B454" s="45"/>
      <c r="C454" s="59"/>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11.25" customHeight="1">
      <c r="A455" s="58"/>
      <c r="B455" s="45"/>
      <c r="C455" s="59"/>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11.25" customHeight="1">
      <c r="A456" s="58"/>
      <c r="B456" s="45"/>
      <c r="C456" s="59"/>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11.25" customHeight="1">
      <c r="A457" s="58"/>
      <c r="B457" s="45"/>
      <c r="C457" s="59"/>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11.25" customHeight="1">
      <c r="A458" s="58"/>
      <c r="B458" s="45"/>
      <c r="C458" s="59"/>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11.25" customHeight="1">
      <c r="A459" s="58"/>
      <c r="B459" s="45"/>
      <c r="C459" s="59"/>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11.25" customHeight="1">
      <c r="A460" s="58"/>
      <c r="B460" s="45"/>
      <c r="C460" s="59"/>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11.25" customHeight="1">
      <c r="A461" s="58"/>
      <c r="B461" s="45"/>
      <c r="C461" s="59"/>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11.25" customHeight="1">
      <c r="A462" s="58"/>
      <c r="B462" s="45"/>
      <c r="C462" s="59"/>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11.25" customHeight="1">
      <c r="A463" s="58"/>
      <c r="B463" s="45"/>
      <c r="C463" s="59"/>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11.25" customHeight="1">
      <c r="A464" s="58"/>
      <c r="B464" s="45"/>
      <c r="C464" s="59"/>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11.25" customHeight="1">
      <c r="A465" s="58"/>
      <c r="B465" s="45"/>
      <c r="C465" s="59"/>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11.25" customHeight="1">
      <c r="A466" s="58"/>
      <c r="B466" s="45"/>
      <c r="C466" s="59"/>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11.25" customHeight="1">
      <c r="A467" s="58"/>
      <c r="B467" s="45"/>
      <c r="C467" s="59"/>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11.25" customHeight="1">
      <c r="A468" s="58"/>
      <c r="B468" s="45"/>
      <c r="C468" s="59"/>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11.25" customHeight="1">
      <c r="A469" s="58"/>
      <c r="B469" s="45"/>
      <c r="C469" s="59"/>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11.25" customHeight="1">
      <c r="A470" s="58"/>
      <c r="B470" s="45"/>
      <c r="C470" s="59"/>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11.25" customHeight="1">
      <c r="A471" s="58"/>
      <c r="B471" s="45"/>
      <c r="C471" s="59"/>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11.25" customHeight="1">
      <c r="A472" s="58"/>
      <c r="B472" s="45"/>
      <c r="C472" s="59"/>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11.25" customHeight="1">
      <c r="A473" s="58"/>
      <c r="B473" s="45"/>
      <c r="C473" s="59"/>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11.25" customHeight="1">
      <c r="A474" s="58"/>
      <c r="B474" s="45"/>
      <c r="C474" s="59"/>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11.25" customHeight="1">
      <c r="A475" s="58"/>
      <c r="B475" s="45"/>
      <c r="C475" s="59"/>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11.25" customHeight="1">
      <c r="A476" s="58"/>
      <c r="B476" s="45"/>
      <c r="C476" s="59"/>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11.25" customHeight="1">
      <c r="A477" s="58"/>
      <c r="B477" s="45"/>
      <c r="C477" s="59"/>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11.25" customHeight="1">
      <c r="A478" s="58"/>
      <c r="B478" s="45"/>
      <c r="C478" s="59"/>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11.25" customHeight="1">
      <c r="A479" s="58"/>
      <c r="B479" s="45"/>
      <c r="C479" s="59"/>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11.25" customHeight="1">
      <c r="A480" s="58"/>
      <c r="B480" s="45"/>
      <c r="C480" s="59"/>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11.25" customHeight="1">
      <c r="A481" s="58"/>
      <c r="B481" s="45"/>
      <c r="C481" s="59"/>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11.25" customHeight="1">
      <c r="A482" s="58"/>
      <c r="B482" s="45"/>
      <c r="C482" s="59"/>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11.25" customHeight="1">
      <c r="A483" s="58"/>
      <c r="B483" s="45"/>
      <c r="C483" s="59"/>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11.25" customHeight="1">
      <c r="A484" s="58"/>
      <c r="B484" s="45"/>
      <c r="C484" s="59"/>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11.25" customHeight="1">
      <c r="A485" s="58"/>
      <c r="B485" s="45"/>
      <c r="C485" s="59"/>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11.25" customHeight="1">
      <c r="A486" s="58"/>
      <c r="B486" s="45"/>
      <c r="C486" s="59"/>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11.25" customHeight="1">
      <c r="A487" s="58"/>
      <c r="B487" s="45"/>
      <c r="C487" s="59"/>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11.25" customHeight="1">
      <c r="A488" s="58"/>
      <c r="B488" s="45"/>
      <c r="C488" s="59"/>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11.25" customHeight="1">
      <c r="A489" s="58"/>
      <c r="B489" s="45"/>
      <c r="C489" s="59"/>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11.25" customHeight="1">
      <c r="A490" s="58"/>
      <c r="B490" s="45"/>
      <c r="C490" s="59"/>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11.25" customHeight="1">
      <c r="A491" s="58"/>
      <c r="B491" s="45"/>
      <c r="C491" s="59"/>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11.25" customHeight="1">
      <c r="A492" s="58"/>
      <c r="B492" s="45"/>
      <c r="C492" s="59"/>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11.25" customHeight="1">
      <c r="A493" s="58"/>
      <c r="B493" s="45"/>
      <c r="C493" s="59"/>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11.25" customHeight="1">
      <c r="A494" s="58"/>
      <c r="B494" s="45"/>
      <c r="C494" s="59"/>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11.25" customHeight="1">
      <c r="A495" s="58"/>
      <c r="B495" s="45"/>
      <c r="C495" s="59"/>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11.25" customHeight="1">
      <c r="A496" s="58"/>
      <c r="B496" s="45"/>
      <c r="C496" s="59"/>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11.25" customHeight="1">
      <c r="A497" s="58"/>
      <c r="B497" s="45"/>
      <c r="C497" s="59"/>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11.25" customHeight="1">
      <c r="A498" s="58"/>
      <c r="B498" s="45"/>
      <c r="C498" s="59"/>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11.25" customHeight="1">
      <c r="A499" s="58"/>
      <c r="B499" s="45"/>
      <c r="C499" s="59"/>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11.25" customHeight="1">
      <c r="A500" s="58"/>
      <c r="B500" s="45"/>
      <c r="C500" s="59"/>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11.25" customHeight="1">
      <c r="A501" s="58"/>
      <c r="B501" s="45"/>
      <c r="C501" s="59"/>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11.25" customHeight="1">
      <c r="A502" s="58"/>
      <c r="B502" s="45"/>
      <c r="C502" s="59"/>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11.25" customHeight="1">
      <c r="A503" s="58"/>
      <c r="B503" s="45"/>
      <c r="C503" s="59"/>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11.25" customHeight="1">
      <c r="A504" s="58"/>
      <c r="B504" s="45"/>
      <c r="C504" s="59"/>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11.25" customHeight="1">
      <c r="A505" s="58"/>
      <c r="B505" s="45"/>
      <c r="C505" s="59"/>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11.25" customHeight="1">
      <c r="A506" s="58"/>
      <c r="B506" s="45"/>
      <c r="C506" s="59"/>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11.25" customHeight="1">
      <c r="A507" s="58"/>
      <c r="B507" s="45"/>
      <c r="C507" s="59"/>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11.25" customHeight="1">
      <c r="A508" s="58"/>
      <c r="B508" s="45"/>
      <c r="C508" s="59"/>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11.25" customHeight="1">
      <c r="A509" s="58"/>
      <c r="B509" s="45"/>
      <c r="C509" s="59"/>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11.25" customHeight="1">
      <c r="A510" s="58"/>
      <c r="B510" s="45"/>
      <c r="C510" s="59"/>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11.25" customHeight="1">
      <c r="A511" s="58"/>
      <c r="B511" s="45"/>
      <c r="C511" s="59"/>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11.25" customHeight="1">
      <c r="A512" s="58"/>
      <c r="B512" s="45"/>
      <c r="C512" s="59"/>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11.25" customHeight="1">
      <c r="A513" s="58"/>
      <c r="B513" s="45"/>
      <c r="C513" s="59"/>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11.25" customHeight="1">
      <c r="A514" s="58"/>
      <c r="B514" s="45"/>
      <c r="C514" s="59"/>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11.25" customHeight="1">
      <c r="A515" s="58"/>
      <c r="B515" s="45"/>
      <c r="C515" s="59"/>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11.25" customHeight="1">
      <c r="A516" s="58"/>
      <c r="B516" s="45"/>
      <c r="C516" s="59"/>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11.25" customHeight="1">
      <c r="A517" s="58"/>
      <c r="B517" s="45"/>
      <c r="C517" s="59"/>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11.25" customHeight="1">
      <c r="A518" s="58"/>
      <c r="B518" s="45"/>
      <c r="C518" s="59"/>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11.25" customHeight="1">
      <c r="A519" s="58"/>
      <c r="B519" s="45"/>
      <c r="C519" s="59"/>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11.25" customHeight="1">
      <c r="A520" s="58"/>
      <c r="B520" s="45"/>
      <c r="C520" s="59"/>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11.25" customHeight="1">
      <c r="A521" s="58"/>
      <c r="B521" s="45"/>
      <c r="C521" s="59"/>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11.25" customHeight="1">
      <c r="A522" s="58"/>
      <c r="B522" s="45"/>
      <c r="C522" s="59"/>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11.25" customHeight="1">
      <c r="A523" s="58"/>
      <c r="B523" s="45"/>
      <c r="C523" s="59"/>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11.25" customHeight="1">
      <c r="A524" s="58"/>
      <c r="B524" s="45"/>
      <c r="C524" s="59"/>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11.25" customHeight="1">
      <c r="A525" s="58"/>
      <c r="B525" s="45"/>
      <c r="C525" s="59"/>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11.25" customHeight="1">
      <c r="A526" s="58"/>
      <c r="B526" s="45"/>
      <c r="C526" s="59"/>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11.25" customHeight="1">
      <c r="A527" s="58"/>
      <c r="B527" s="45"/>
      <c r="C527" s="59"/>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11.25" customHeight="1">
      <c r="A528" s="58"/>
      <c r="B528" s="45"/>
      <c r="C528" s="59"/>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11.25" customHeight="1">
      <c r="A529" s="58"/>
      <c r="B529" s="45"/>
      <c r="C529" s="59"/>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11.25" customHeight="1">
      <c r="A530" s="58"/>
      <c r="B530" s="45"/>
      <c r="C530" s="59"/>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11.25" customHeight="1">
      <c r="A531" s="58"/>
      <c r="B531" s="45"/>
      <c r="C531" s="59"/>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11.25" customHeight="1">
      <c r="A532" s="58"/>
      <c r="B532" s="45"/>
      <c r="C532" s="59"/>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11.25" customHeight="1">
      <c r="A533" s="58"/>
      <c r="B533" s="45"/>
      <c r="C533" s="59"/>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11.25" customHeight="1">
      <c r="A534" s="58"/>
      <c r="B534" s="45"/>
      <c r="C534" s="59"/>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11.25" customHeight="1">
      <c r="A535" s="58"/>
      <c r="B535" s="45"/>
      <c r="C535" s="59"/>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11.25" customHeight="1">
      <c r="A536" s="58"/>
      <c r="B536" s="45"/>
      <c r="C536" s="59"/>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11.25" customHeight="1">
      <c r="A537" s="58"/>
      <c r="B537" s="45"/>
      <c r="C537" s="59"/>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11.25" customHeight="1">
      <c r="A538" s="58"/>
      <c r="B538" s="45"/>
      <c r="C538" s="59"/>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11.25" customHeight="1">
      <c r="A539" s="58"/>
      <c r="B539" s="45"/>
      <c r="C539" s="59"/>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11.25" customHeight="1">
      <c r="A540" s="58"/>
      <c r="B540" s="45"/>
      <c r="C540" s="59"/>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11.25" customHeight="1">
      <c r="A541" s="58"/>
      <c r="B541" s="45"/>
      <c r="C541" s="59"/>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11.25" customHeight="1">
      <c r="A542" s="58"/>
      <c r="B542" s="45"/>
      <c r="C542" s="59"/>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11.25" customHeight="1">
      <c r="A543" s="58"/>
      <c r="B543" s="45"/>
      <c r="C543" s="59"/>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11.25" customHeight="1">
      <c r="A544" s="58"/>
      <c r="B544" s="45"/>
      <c r="C544" s="59"/>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11.25" customHeight="1">
      <c r="A545" s="58"/>
      <c r="B545" s="45"/>
      <c r="C545" s="59"/>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11.25" customHeight="1">
      <c r="A546" s="58"/>
      <c r="B546" s="45"/>
      <c r="C546" s="59"/>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11.25" customHeight="1">
      <c r="A547" s="58"/>
      <c r="B547" s="45"/>
      <c r="C547" s="59"/>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11.25" customHeight="1">
      <c r="A548" s="58"/>
      <c r="B548" s="45"/>
      <c r="C548" s="59"/>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11.25" customHeight="1">
      <c r="A549" s="58"/>
      <c r="B549" s="45"/>
      <c r="C549" s="59"/>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11.25" customHeight="1">
      <c r="A550" s="58"/>
      <c r="B550" s="45"/>
      <c r="C550" s="59"/>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11.25" customHeight="1">
      <c r="A551" s="58"/>
      <c r="B551" s="45"/>
      <c r="C551" s="59"/>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11.25" customHeight="1">
      <c r="A552" s="58"/>
      <c r="B552" s="45"/>
      <c r="C552" s="59"/>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11.25" customHeight="1">
      <c r="A553" s="58"/>
      <c r="B553" s="45"/>
      <c r="C553" s="59"/>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11.25" customHeight="1">
      <c r="A554" s="58"/>
      <c r="B554" s="45"/>
      <c r="C554" s="59"/>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11.25" customHeight="1">
      <c r="A555" s="58"/>
      <c r="B555" s="45"/>
      <c r="C555" s="59"/>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11.25" customHeight="1">
      <c r="A556" s="58"/>
      <c r="B556" s="45"/>
      <c r="C556" s="59"/>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11.25" customHeight="1">
      <c r="A557" s="58"/>
      <c r="B557" s="45"/>
      <c r="C557" s="59"/>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11.25" customHeight="1">
      <c r="A558" s="58"/>
      <c r="B558" s="45"/>
      <c r="C558" s="59"/>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11.25" customHeight="1">
      <c r="A559" s="58"/>
      <c r="B559" s="45"/>
      <c r="C559" s="59"/>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11.25" customHeight="1">
      <c r="A560" s="58"/>
      <c r="B560" s="45"/>
      <c r="C560" s="59"/>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11.25" customHeight="1">
      <c r="A561" s="58"/>
      <c r="B561" s="45"/>
      <c r="C561" s="59"/>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11.25" customHeight="1">
      <c r="A562" s="58"/>
      <c r="B562" s="45"/>
      <c r="C562" s="59"/>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11.25" customHeight="1">
      <c r="A563" s="58"/>
      <c r="B563" s="45"/>
      <c r="C563" s="59"/>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11.25" customHeight="1">
      <c r="A564" s="58"/>
      <c r="B564" s="45"/>
      <c r="C564" s="59"/>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11.25" customHeight="1">
      <c r="A565" s="58"/>
      <c r="B565" s="45"/>
      <c r="C565" s="59"/>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11.25" customHeight="1">
      <c r="A566" s="58"/>
      <c r="B566" s="45"/>
      <c r="C566" s="59"/>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11.25" customHeight="1">
      <c r="A567" s="58"/>
      <c r="B567" s="45"/>
      <c r="C567" s="59"/>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11.25" customHeight="1">
      <c r="A568" s="58"/>
      <c r="B568" s="45"/>
      <c r="C568" s="59"/>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11.25" customHeight="1">
      <c r="A569" s="58"/>
      <c r="B569" s="45"/>
      <c r="C569" s="59"/>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11.25" customHeight="1">
      <c r="A570" s="58"/>
      <c r="B570" s="45"/>
      <c r="C570" s="59"/>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11.25" customHeight="1">
      <c r="A571" s="58"/>
      <c r="B571" s="45"/>
      <c r="C571" s="59"/>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11.25" customHeight="1">
      <c r="A572" s="58"/>
      <c r="B572" s="45"/>
      <c r="C572" s="59"/>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11.25" customHeight="1">
      <c r="A573" s="58"/>
      <c r="B573" s="45"/>
      <c r="C573" s="59"/>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11.25" customHeight="1">
      <c r="A574" s="58"/>
      <c r="B574" s="45"/>
      <c r="C574" s="59"/>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11.25" customHeight="1">
      <c r="A575" s="58"/>
      <c r="B575" s="45"/>
      <c r="C575" s="59"/>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11.25" customHeight="1">
      <c r="A576" s="58"/>
      <c r="B576" s="45"/>
      <c r="C576" s="59"/>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11.25" customHeight="1">
      <c r="A577" s="58"/>
      <c r="B577" s="45"/>
      <c r="C577" s="59"/>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11.25" customHeight="1">
      <c r="A578" s="58"/>
      <c r="B578" s="45"/>
      <c r="C578" s="59"/>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11.25" customHeight="1">
      <c r="A579" s="58"/>
      <c r="B579" s="45"/>
      <c r="C579" s="59"/>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11.25" customHeight="1">
      <c r="A580" s="58"/>
      <c r="B580" s="45"/>
      <c r="C580" s="59"/>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11.25" customHeight="1">
      <c r="A581" s="58"/>
      <c r="B581" s="45"/>
      <c r="C581" s="59"/>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11.25" customHeight="1">
      <c r="A582" s="58"/>
      <c r="B582" s="45"/>
      <c r="C582" s="59"/>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11.25" customHeight="1">
      <c r="A583" s="58"/>
      <c r="B583" s="45"/>
      <c r="C583" s="59"/>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11.25" customHeight="1">
      <c r="A584" s="58"/>
      <c r="B584" s="45"/>
      <c r="C584" s="59"/>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11.25" customHeight="1">
      <c r="A585" s="58"/>
      <c r="B585" s="45"/>
      <c r="C585" s="59"/>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11.25" customHeight="1">
      <c r="A586" s="58"/>
      <c r="B586" s="45"/>
      <c r="C586" s="59"/>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11.25" customHeight="1">
      <c r="A587" s="58"/>
      <c r="B587" s="45"/>
      <c r="C587" s="59"/>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11.25" customHeight="1">
      <c r="A588" s="58"/>
      <c r="B588" s="45"/>
      <c r="C588" s="59"/>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11.25" customHeight="1">
      <c r="A589" s="58"/>
      <c r="B589" s="45"/>
      <c r="C589" s="59"/>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11.25" customHeight="1">
      <c r="A590" s="58"/>
      <c r="B590" s="45"/>
      <c r="C590" s="59"/>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11.25" customHeight="1">
      <c r="A591" s="58"/>
      <c r="B591" s="45"/>
      <c r="C591" s="59"/>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11.25" customHeight="1">
      <c r="A592" s="58"/>
      <c r="B592" s="45"/>
      <c r="C592" s="59"/>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11.25" customHeight="1">
      <c r="A593" s="58"/>
      <c r="B593" s="45"/>
      <c r="C593" s="59"/>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11.25" customHeight="1">
      <c r="A594" s="58"/>
      <c r="B594" s="45"/>
      <c r="C594" s="59"/>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11.25" customHeight="1">
      <c r="A595" s="58"/>
      <c r="B595" s="45"/>
      <c r="C595" s="59"/>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11.25" customHeight="1">
      <c r="A596" s="58"/>
      <c r="B596" s="45"/>
      <c r="C596" s="59"/>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11.25" customHeight="1">
      <c r="A597" s="58"/>
      <c r="B597" s="45"/>
      <c r="C597" s="59"/>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11.25" customHeight="1">
      <c r="A598" s="58"/>
      <c r="B598" s="45"/>
      <c r="C598" s="59"/>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11.25" customHeight="1">
      <c r="A599" s="58"/>
      <c r="B599" s="45"/>
      <c r="C599" s="59"/>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11.25" customHeight="1">
      <c r="A600" s="58"/>
      <c r="B600" s="45"/>
      <c r="C600" s="59"/>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11.25" customHeight="1">
      <c r="A601" s="58"/>
      <c r="B601" s="45"/>
      <c r="C601" s="59"/>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11.25" customHeight="1">
      <c r="A602" s="58"/>
      <c r="B602" s="45"/>
      <c r="C602" s="59"/>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11.25" customHeight="1">
      <c r="A603" s="58"/>
      <c r="B603" s="45"/>
      <c r="C603" s="59"/>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11.25" customHeight="1">
      <c r="A604" s="58"/>
      <c r="B604" s="45"/>
      <c r="C604" s="59"/>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11.25" customHeight="1">
      <c r="A605" s="58"/>
      <c r="B605" s="45"/>
      <c r="C605" s="59"/>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11.25" customHeight="1">
      <c r="A606" s="58"/>
      <c r="B606" s="45"/>
      <c r="C606" s="59"/>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11.25" customHeight="1">
      <c r="A607" s="58"/>
      <c r="B607" s="45"/>
      <c r="C607" s="59"/>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11.25" customHeight="1">
      <c r="A608" s="58"/>
      <c r="B608" s="45"/>
      <c r="C608" s="59"/>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11.25" customHeight="1">
      <c r="A609" s="58"/>
      <c r="B609" s="45"/>
      <c r="C609" s="59"/>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11.25" customHeight="1">
      <c r="A610" s="58"/>
      <c r="B610" s="45"/>
      <c r="C610" s="59"/>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11.25" customHeight="1">
      <c r="A611" s="58"/>
      <c r="B611" s="45"/>
      <c r="C611" s="59"/>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11.25" customHeight="1">
      <c r="A612" s="58"/>
      <c r="B612" s="45"/>
      <c r="C612" s="59"/>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11.25" customHeight="1">
      <c r="A613" s="58"/>
      <c r="B613" s="45"/>
      <c r="C613" s="59"/>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11.25" customHeight="1">
      <c r="A614" s="58"/>
      <c r="B614" s="45"/>
      <c r="C614" s="59"/>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11.25" customHeight="1">
      <c r="A615" s="58"/>
      <c r="B615" s="45"/>
      <c r="C615" s="59"/>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11.25" customHeight="1">
      <c r="A616" s="58"/>
      <c r="B616" s="45"/>
      <c r="C616" s="59"/>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11.25" customHeight="1">
      <c r="A617" s="58"/>
      <c r="B617" s="45"/>
      <c r="C617" s="59"/>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11.25" customHeight="1">
      <c r="A618" s="58"/>
      <c r="B618" s="45"/>
      <c r="C618" s="59"/>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11.25" customHeight="1">
      <c r="A619" s="58"/>
      <c r="B619" s="45"/>
      <c r="C619" s="59"/>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11.25" customHeight="1">
      <c r="A620" s="58"/>
      <c r="B620" s="45"/>
      <c r="C620" s="59"/>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11.25" customHeight="1">
      <c r="A621" s="58"/>
      <c r="B621" s="45"/>
      <c r="C621" s="59"/>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11.25" customHeight="1">
      <c r="A622" s="58"/>
      <c r="B622" s="45"/>
      <c r="C622" s="59"/>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11.25" customHeight="1">
      <c r="A623" s="58"/>
      <c r="B623" s="45"/>
      <c r="C623" s="59"/>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11.25" customHeight="1">
      <c r="A624" s="58"/>
      <c r="B624" s="45"/>
      <c r="C624" s="59"/>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11.25" customHeight="1">
      <c r="A625" s="58"/>
      <c r="B625" s="45"/>
      <c r="C625" s="59"/>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11.25" customHeight="1">
      <c r="A626" s="58"/>
      <c r="B626" s="45"/>
      <c r="C626" s="59"/>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11.25" customHeight="1">
      <c r="A627" s="58"/>
      <c r="B627" s="45"/>
      <c r="C627" s="59"/>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11.25" customHeight="1">
      <c r="A628" s="58"/>
      <c r="B628" s="45"/>
      <c r="C628" s="59"/>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11.25" customHeight="1">
      <c r="A629" s="58"/>
      <c r="B629" s="45"/>
      <c r="C629" s="59"/>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11.25" customHeight="1">
      <c r="A630" s="58"/>
      <c r="B630" s="45"/>
      <c r="C630" s="59"/>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11.25" customHeight="1">
      <c r="A631" s="58"/>
      <c r="B631" s="45"/>
      <c r="C631" s="59"/>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11.25" customHeight="1">
      <c r="A632" s="58"/>
      <c r="B632" s="45"/>
      <c r="C632" s="59"/>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11.25" customHeight="1">
      <c r="A633" s="58"/>
      <c r="B633" s="45"/>
      <c r="C633" s="59"/>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11.25" customHeight="1">
      <c r="A634" s="58"/>
      <c r="B634" s="45"/>
      <c r="C634" s="59"/>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11.25" customHeight="1">
      <c r="A635" s="58"/>
      <c r="B635" s="45"/>
      <c r="C635" s="59"/>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11.25" customHeight="1">
      <c r="A636" s="58"/>
      <c r="B636" s="45"/>
      <c r="C636" s="59"/>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11.25" customHeight="1">
      <c r="A637" s="58"/>
      <c r="B637" s="45"/>
      <c r="C637" s="59"/>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11.25" customHeight="1">
      <c r="A638" s="58"/>
      <c r="B638" s="45"/>
      <c r="C638" s="59"/>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11.25" customHeight="1">
      <c r="A639" s="58"/>
      <c r="B639" s="45"/>
      <c r="C639" s="59"/>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11.25" customHeight="1">
      <c r="A640" s="58"/>
      <c r="B640" s="45"/>
      <c r="C640" s="59"/>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11.25" customHeight="1">
      <c r="A641" s="58"/>
      <c r="B641" s="45"/>
      <c r="C641" s="59"/>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11.25" customHeight="1">
      <c r="A642" s="58"/>
      <c r="B642" s="45"/>
      <c r="C642" s="59"/>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11.25" customHeight="1">
      <c r="A643" s="58"/>
      <c r="B643" s="45"/>
      <c r="C643" s="59"/>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11.25" customHeight="1">
      <c r="A644" s="58"/>
      <c r="B644" s="45"/>
      <c r="C644" s="59"/>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11.25" customHeight="1">
      <c r="A645" s="58"/>
      <c r="B645" s="45"/>
      <c r="C645" s="59"/>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11.25" customHeight="1">
      <c r="A646" s="58"/>
      <c r="B646" s="45"/>
      <c r="C646" s="59"/>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11.25" customHeight="1">
      <c r="A647" s="58"/>
      <c r="B647" s="45"/>
      <c r="C647" s="59"/>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11.25" customHeight="1">
      <c r="A648" s="58"/>
      <c r="B648" s="45"/>
      <c r="C648" s="59"/>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11.25" customHeight="1">
      <c r="A649" s="58"/>
      <c r="B649" s="45"/>
      <c r="C649" s="59"/>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11.25" customHeight="1">
      <c r="A650" s="58"/>
      <c r="B650" s="45"/>
      <c r="C650" s="59"/>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11.25" customHeight="1">
      <c r="A651" s="58"/>
      <c r="B651" s="45"/>
      <c r="C651" s="59"/>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11.25" customHeight="1">
      <c r="A652" s="58"/>
      <c r="B652" s="45"/>
      <c r="C652" s="59"/>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11.25" customHeight="1">
      <c r="A653" s="58"/>
      <c r="B653" s="45"/>
      <c r="C653" s="59"/>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11.25" customHeight="1">
      <c r="A654" s="58"/>
      <c r="B654" s="45"/>
      <c r="C654" s="59"/>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11.25" customHeight="1">
      <c r="A655" s="58"/>
      <c r="B655" s="45"/>
      <c r="C655" s="59"/>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11.25" customHeight="1">
      <c r="A656" s="58"/>
      <c r="B656" s="45"/>
      <c r="C656" s="59"/>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11.25" customHeight="1">
      <c r="A657" s="58"/>
      <c r="B657" s="45"/>
      <c r="C657" s="59"/>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11.25" customHeight="1">
      <c r="A658" s="58"/>
      <c r="B658" s="45"/>
      <c r="C658" s="59"/>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11.25" customHeight="1">
      <c r="A659" s="58"/>
      <c r="B659" s="45"/>
      <c r="C659" s="59"/>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11.25" customHeight="1">
      <c r="A660" s="58"/>
      <c r="B660" s="45"/>
      <c r="C660" s="59"/>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11.25" customHeight="1">
      <c r="A661" s="58"/>
      <c r="B661" s="45"/>
      <c r="C661" s="59"/>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11.25" customHeight="1">
      <c r="A662" s="58"/>
      <c r="B662" s="45"/>
      <c r="C662" s="59"/>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11.25" customHeight="1">
      <c r="A663" s="58"/>
      <c r="B663" s="45"/>
      <c r="C663" s="59"/>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11.25" customHeight="1">
      <c r="A664" s="58"/>
      <c r="B664" s="45"/>
      <c r="C664" s="59"/>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11.25" customHeight="1">
      <c r="A665" s="58"/>
      <c r="B665" s="45"/>
      <c r="C665" s="59"/>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11.25" customHeight="1">
      <c r="A666" s="58"/>
      <c r="B666" s="45"/>
      <c r="C666" s="59"/>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11.25" customHeight="1">
      <c r="A667" s="58"/>
      <c r="B667" s="45"/>
      <c r="C667" s="59"/>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11.25" customHeight="1">
      <c r="A668" s="58"/>
      <c r="B668" s="45"/>
      <c r="C668" s="59"/>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11.25" customHeight="1">
      <c r="A669" s="58"/>
      <c r="B669" s="45"/>
      <c r="C669" s="59"/>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11.25" customHeight="1">
      <c r="A670" s="58"/>
      <c r="B670" s="45"/>
      <c r="C670" s="59"/>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11.25" customHeight="1">
      <c r="A671" s="58"/>
      <c r="B671" s="45"/>
      <c r="C671" s="59"/>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11.25" customHeight="1">
      <c r="A672" s="58"/>
      <c r="B672" s="45"/>
      <c r="C672" s="59"/>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11.25" customHeight="1">
      <c r="A673" s="58"/>
      <c r="B673" s="45"/>
      <c r="C673" s="59"/>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11.25" customHeight="1">
      <c r="A674" s="58"/>
      <c r="B674" s="45"/>
      <c r="C674" s="59"/>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11.25" customHeight="1">
      <c r="A675" s="58"/>
      <c r="B675" s="45"/>
      <c r="C675" s="59"/>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11.25" customHeight="1">
      <c r="A676" s="58"/>
      <c r="B676" s="45"/>
      <c r="C676" s="59"/>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11.25" customHeight="1">
      <c r="A677" s="58"/>
      <c r="B677" s="45"/>
      <c r="C677" s="59"/>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11.25" customHeight="1">
      <c r="A678" s="58"/>
      <c r="B678" s="45"/>
      <c r="C678" s="59"/>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11.25" customHeight="1">
      <c r="A679" s="58"/>
      <c r="B679" s="45"/>
      <c r="C679" s="59"/>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11.25" customHeight="1">
      <c r="A680" s="58"/>
      <c r="B680" s="45"/>
      <c r="C680" s="59"/>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11.25" customHeight="1">
      <c r="A681" s="58"/>
      <c r="B681" s="45"/>
      <c r="C681" s="59"/>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11.25" customHeight="1">
      <c r="A682" s="58"/>
      <c r="B682" s="45"/>
      <c r="C682" s="59"/>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11.25" customHeight="1">
      <c r="A683" s="58"/>
      <c r="B683" s="45"/>
      <c r="C683" s="59"/>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11.25" customHeight="1">
      <c r="A684" s="58"/>
      <c r="B684" s="45"/>
      <c r="C684" s="59"/>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11.25" customHeight="1">
      <c r="A685" s="58"/>
      <c r="B685" s="45"/>
      <c r="C685" s="59"/>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11.25" customHeight="1">
      <c r="A686" s="58"/>
      <c r="B686" s="45"/>
      <c r="C686" s="59"/>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11.25" customHeight="1">
      <c r="A687" s="58"/>
      <c r="B687" s="45"/>
      <c r="C687" s="59"/>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11.25" customHeight="1">
      <c r="A688" s="58"/>
      <c r="B688" s="45"/>
      <c r="C688" s="59"/>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11.25" customHeight="1">
      <c r="A689" s="58"/>
      <c r="B689" s="45"/>
      <c r="C689" s="59"/>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11.25" customHeight="1">
      <c r="A690" s="58"/>
      <c r="B690" s="45"/>
      <c r="C690" s="59"/>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11.25" customHeight="1">
      <c r="A691" s="58"/>
      <c r="B691" s="45"/>
      <c r="C691" s="59"/>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11.25" customHeight="1">
      <c r="A692" s="58"/>
      <c r="B692" s="45"/>
      <c r="C692" s="59"/>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11.25" customHeight="1">
      <c r="A693" s="58"/>
      <c r="B693" s="45"/>
      <c r="C693" s="59"/>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11.25" customHeight="1">
      <c r="A694" s="58"/>
      <c r="B694" s="45"/>
      <c r="C694" s="59"/>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11.25" customHeight="1">
      <c r="A695" s="58"/>
      <c r="B695" s="45"/>
      <c r="C695" s="59"/>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11.25" customHeight="1">
      <c r="A696" s="58"/>
      <c r="B696" s="45"/>
      <c r="C696" s="59"/>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11.25" customHeight="1">
      <c r="A697" s="58"/>
      <c r="B697" s="45"/>
      <c r="C697" s="59"/>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11.25" customHeight="1">
      <c r="A698" s="58"/>
      <c r="B698" s="45"/>
      <c r="C698" s="59"/>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11.25" customHeight="1">
      <c r="A699" s="58"/>
      <c r="B699" s="45"/>
      <c r="C699" s="59"/>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11.25" customHeight="1">
      <c r="A700" s="58"/>
      <c r="B700" s="45"/>
      <c r="C700" s="59"/>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11.25" customHeight="1">
      <c r="A701" s="58"/>
      <c r="B701" s="45"/>
      <c r="C701" s="59"/>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11.25" customHeight="1">
      <c r="A702" s="58"/>
      <c r="B702" s="45"/>
      <c r="C702" s="59"/>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11.25" customHeight="1">
      <c r="A703" s="58"/>
      <c r="B703" s="45"/>
      <c r="C703" s="59"/>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11.25" customHeight="1">
      <c r="A704" s="58"/>
      <c r="B704" s="45"/>
      <c r="C704" s="59"/>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11.25" customHeight="1">
      <c r="A705" s="58"/>
      <c r="B705" s="45"/>
      <c r="C705" s="59"/>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11.25" customHeight="1">
      <c r="A706" s="58"/>
      <c r="B706" s="45"/>
      <c r="C706" s="59"/>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11.25" customHeight="1">
      <c r="A707" s="58"/>
      <c r="B707" s="45"/>
      <c r="C707" s="59"/>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11.25" customHeight="1">
      <c r="A708" s="58"/>
      <c r="B708" s="45"/>
      <c r="C708" s="59"/>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11.25" customHeight="1">
      <c r="A709" s="58"/>
      <c r="B709" s="45"/>
      <c r="C709" s="59"/>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11.25" customHeight="1">
      <c r="A710" s="58"/>
      <c r="B710" s="45"/>
      <c r="C710" s="59"/>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11.25" customHeight="1">
      <c r="A711" s="58"/>
      <c r="B711" s="45"/>
      <c r="C711" s="59"/>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11.25" customHeight="1">
      <c r="A712" s="58"/>
      <c r="B712" s="45"/>
      <c r="C712" s="59"/>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11.25" customHeight="1">
      <c r="A713" s="58"/>
      <c r="B713" s="45"/>
      <c r="C713" s="59"/>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11.25" customHeight="1">
      <c r="A714" s="58"/>
      <c r="B714" s="45"/>
      <c r="C714" s="59"/>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11.25" customHeight="1">
      <c r="A715" s="58"/>
      <c r="B715" s="45"/>
      <c r="C715" s="59"/>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11.25" customHeight="1">
      <c r="A717" s="58"/>
      <c r="B717" s="45"/>
      <c r="C717" s="59"/>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11.25" customHeight="1">
      <c r="A718" s="58"/>
      <c r="B718" s="45"/>
      <c r="C718" s="59"/>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11.25" customHeight="1">
      <c r="A719" s="58"/>
      <c r="B719" s="45"/>
      <c r="C719" s="59"/>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11.25" customHeight="1">
      <c r="A720" s="58"/>
      <c r="B720" s="45"/>
      <c r="C720" s="59"/>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11.25" customHeight="1">
      <c r="A721" s="58"/>
      <c r="B721" s="45"/>
      <c r="C721" s="59"/>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11.25" customHeight="1">
      <c r="A722" s="58"/>
      <c r="B722" s="45"/>
      <c r="C722" s="59"/>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11.25" customHeight="1">
      <c r="A723" s="58"/>
      <c r="B723" s="45"/>
      <c r="C723" s="59"/>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11.25" customHeight="1">
      <c r="A724" s="58"/>
      <c r="B724" s="45"/>
      <c r="C724" s="59"/>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11.25" customHeight="1">
      <c r="A725" s="58"/>
      <c r="B725" s="45"/>
      <c r="C725" s="59"/>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11.25" customHeight="1">
      <c r="A726" s="58"/>
      <c r="B726" s="45"/>
      <c r="C726" s="59"/>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11.25" customHeight="1">
      <c r="A727" s="58"/>
      <c r="B727" s="45"/>
      <c r="C727" s="59"/>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11.25" customHeight="1">
      <c r="A728" s="58"/>
      <c r="B728" s="45"/>
      <c r="C728" s="59"/>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11.25" customHeight="1">
      <c r="A729" s="58"/>
      <c r="B729" s="45"/>
      <c r="C729" s="59"/>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11.25" customHeight="1">
      <c r="A730" s="58"/>
      <c r="B730" s="45"/>
      <c r="C730" s="59"/>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11.25" customHeight="1">
      <c r="A731" s="58"/>
      <c r="B731" s="45"/>
      <c r="C731" s="59"/>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11.25" customHeight="1">
      <c r="A732" s="58"/>
      <c r="B732" s="45"/>
      <c r="C732" s="59"/>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11.25" customHeight="1">
      <c r="A733" s="58"/>
      <c r="B733" s="45"/>
      <c r="C733" s="59"/>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11.25" customHeight="1">
      <c r="A734" s="58"/>
      <c r="B734" s="45"/>
      <c r="C734" s="59"/>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11.25" customHeight="1">
      <c r="A735" s="58"/>
      <c r="B735" s="45"/>
      <c r="C735" s="59"/>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11.25" customHeight="1">
      <c r="A736" s="58"/>
      <c r="B736" s="45"/>
      <c r="C736" s="59"/>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11.25" customHeight="1">
      <c r="A737" s="58"/>
      <c r="B737" s="45"/>
      <c r="C737" s="59"/>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11.25" customHeight="1">
      <c r="A738" s="58"/>
      <c r="B738" s="45"/>
      <c r="C738" s="59"/>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11.25" customHeight="1">
      <c r="A739" s="58"/>
      <c r="B739" s="45"/>
      <c r="C739" s="59"/>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11.25" customHeight="1">
      <c r="A740" s="58"/>
      <c r="B740" s="45"/>
      <c r="C740" s="59"/>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11.25" customHeight="1">
      <c r="A741" s="58"/>
      <c r="B741" s="45"/>
      <c r="C741" s="59"/>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11.25" customHeight="1">
      <c r="A742" s="58"/>
      <c r="B742" s="45"/>
      <c r="C742" s="59"/>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11.25" customHeight="1">
      <c r="A743" s="58"/>
      <c r="B743" s="45"/>
      <c r="C743" s="59"/>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11.25" customHeight="1">
      <c r="A744" s="58"/>
      <c r="B744" s="45"/>
      <c r="C744" s="59"/>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11.25" customHeight="1">
      <c r="A745" s="58"/>
      <c r="B745" s="45"/>
      <c r="C745" s="59"/>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11.25" customHeight="1">
      <c r="A746" s="58"/>
      <c r="B746" s="45"/>
      <c r="C746" s="59"/>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11.25" customHeight="1">
      <c r="A747" s="58"/>
      <c r="B747" s="45"/>
      <c r="C747" s="59"/>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11.25" customHeight="1">
      <c r="A748" s="58"/>
      <c r="B748" s="45"/>
      <c r="C748" s="59"/>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11.25" customHeight="1">
      <c r="A749" s="58"/>
      <c r="B749" s="45"/>
      <c r="C749" s="59"/>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11.25" customHeight="1">
      <c r="A750" s="58"/>
      <c r="B750" s="45"/>
      <c r="C750" s="59"/>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11.25" customHeight="1">
      <c r="A751" s="58"/>
      <c r="B751" s="45"/>
      <c r="C751" s="59"/>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11.25" customHeight="1">
      <c r="A752" s="58"/>
      <c r="B752" s="45"/>
      <c r="C752" s="59"/>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11.25" customHeight="1">
      <c r="A753" s="58"/>
      <c r="B753" s="45"/>
      <c r="C753" s="59"/>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11.25" customHeight="1">
      <c r="A754" s="58"/>
      <c r="B754" s="45"/>
      <c r="C754" s="59"/>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11.25" customHeight="1">
      <c r="A755" s="58"/>
      <c r="B755" s="45"/>
      <c r="C755" s="59"/>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11.25" customHeight="1">
      <c r="A756" s="58"/>
      <c r="B756" s="45"/>
      <c r="C756" s="59"/>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11.25" customHeight="1">
      <c r="A757" s="58"/>
      <c r="B757" s="45"/>
      <c r="C757" s="59"/>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11.25" customHeight="1">
      <c r="A758" s="58"/>
      <c r="B758" s="45"/>
      <c r="C758" s="59"/>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11.25" customHeight="1">
      <c r="A759" s="58"/>
      <c r="B759" s="45"/>
      <c r="C759" s="59"/>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11.25" customHeight="1">
      <c r="A760" s="58"/>
      <c r="B760" s="45"/>
      <c r="C760" s="59"/>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11.25" customHeight="1">
      <c r="A761" s="58"/>
      <c r="B761" s="45"/>
      <c r="C761" s="59"/>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11.25" customHeight="1">
      <c r="A762" s="58"/>
      <c r="B762" s="45"/>
      <c r="C762" s="59"/>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11.25" customHeight="1">
      <c r="A763" s="58"/>
      <c r="B763" s="45"/>
      <c r="C763" s="59"/>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11.25" customHeight="1">
      <c r="A764" s="58"/>
      <c r="B764" s="45"/>
      <c r="C764" s="59"/>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11.25" customHeight="1">
      <c r="A765" s="58"/>
      <c r="B765" s="45"/>
      <c r="C765" s="59"/>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11.25" customHeight="1">
      <c r="A766" s="58"/>
      <c r="B766" s="45"/>
      <c r="C766" s="59"/>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11.25" customHeight="1">
      <c r="A767" s="58"/>
      <c r="B767" s="45"/>
      <c r="C767" s="59"/>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11.25" customHeight="1">
      <c r="A768" s="58"/>
      <c r="B768" s="45"/>
      <c r="C768" s="59"/>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11.25" customHeight="1">
      <c r="A769" s="58"/>
      <c r="B769" s="45"/>
      <c r="C769" s="59"/>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11.25" customHeight="1">
      <c r="A770" s="58"/>
      <c r="B770" s="45"/>
      <c r="C770" s="59"/>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11.25" customHeight="1">
      <c r="A771" s="58"/>
      <c r="B771" s="45"/>
      <c r="C771" s="59"/>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11.25" customHeight="1">
      <c r="A772" s="58"/>
      <c r="B772" s="45"/>
      <c r="C772" s="59"/>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11.25" customHeight="1">
      <c r="A773" s="58"/>
      <c r="B773" s="45"/>
      <c r="C773" s="59"/>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11.25" customHeight="1">
      <c r="A774" s="58"/>
      <c r="B774" s="45"/>
      <c r="C774" s="59"/>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11.25" customHeight="1">
      <c r="A775" s="58"/>
      <c r="B775" s="45"/>
      <c r="C775" s="59"/>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11.25" customHeight="1">
      <c r="A776" s="58"/>
      <c r="B776" s="45"/>
      <c r="C776" s="59"/>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11.25" customHeight="1">
      <c r="A777" s="58"/>
      <c r="B777" s="45"/>
      <c r="C777" s="59"/>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11.25" customHeight="1">
      <c r="A778" s="58"/>
      <c r="B778" s="45"/>
      <c r="C778" s="59"/>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11.25" customHeight="1">
      <c r="A779" s="58"/>
      <c r="B779" s="45"/>
      <c r="C779" s="59"/>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11.25" customHeight="1">
      <c r="A780" s="58"/>
      <c r="B780" s="45"/>
      <c r="C780" s="59"/>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11.25" customHeight="1">
      <c r="A781" s="58"/>
      <c r="B781" s="45"/>
      <c r="C781" s="59"/>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11.25" customHeight="1">
      <c r="A782" s="58"/>
      <c r="B782" s="45"/>
      <c r="C782" s="59"/>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11.25" customHeight="1">
      <c r="A783" s="58"/>
      <c r="B783" s="45"/>
      <c r="C783" s="59"/>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11.25" customHeight="1">
      <c r="A784" s="58"/>
      <c r="B784" s="45"/>
      <c r="C784" s="59"/>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11.25" customHeight="1">
      <c r="A785" s="58"/>
      <c r="B785" s="45"/>
      <c r="C785" s="59"/>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11.25" customHeight="1">
      <c r="A786" s="58"/>
      <c r="B786" s="45"/>
      <c r="C786" s="59"/>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11.25" customHeight="1">
      <c r="A787" s="58"/>
      <c r="B787" s="45"/>
      <c r="C787" s="59"/>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11.25" customHeight="1">
      <c r="A788" s="58"/>
      <c r="B788" s="45"/>
      <c r="C788" s="59"/>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11.25" customHeight="1">
      <c r="A789" s="58"/>
      <c r="B789" s="45"/>
      <c r="C789" s="59"/>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11.25" customHeight="1">
      <c r="A790" s="58"/>
      <c r="B790" s="45"/>
      <c r="C790" s="59"/>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11.25" customHeight="1">
      <c r="A791" s="58"/>
      <c r="B791" s="45"/>
      <c r="C791" s="59"/>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11.25" customHeight="1">
      <c r="A792" s="58"/>
      <c r="B792" s="45"/>
      <c r="C792" s="59"/>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11.25" customHeight="1">
      <c r="A793" s="58"/>
      <c r="B793" s="45"/>
      <c r="C793" s="59"/>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11.25" customHeight="1">
      <c r="A794" s="58"/>
      <c r="B794" s="45"/>
      <c r="C794" s="59"/>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11.25" customHeight="1">
      <c r="A795" s="58"/>
      <c r="B795" s="45"/>
      <c r="C795" s="59"/>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11.25" customHeight="1">
      <c r="A796" s="58"/>
      <c r="B796" s="45"/>
      <c r="C796" s="59"/>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11.25" customHeight="1">
      <c r="A797" s="58"/>
      <c r="B797" s="45"/>
      <c r="C797" s="59"/>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11.25" customHeight="1">
      <c r="A798" s="58"/>
      <c r="B798" s="45"/>
      <c r="C798" s="59"/>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11.25" customHeight="1">
      <c r="A799" s="58"/>
      <c r="B799" s="45"/>
      <c r="C799" s="59"/>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11.25" customHeight="1">
      <c r="A800" s="58"/>
      <c r="B800" s="45"/>
      <c r="C800" s="59"/>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11.25" customHeight="1">
      <c r="A801" s="58"/>
      <c r="B801" s="45"/>
      <c r="C801" s="59"/>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11.25" customHeight="1">
      <c r="A802" s="58"/>
      <c r="B802" s="45"/>
      <c r="C802" s="59"/>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11.25" customHeight="1">
      <c r="A803" s="58"/>
      <c r="B803" s="45"/>
      <c r="C803" s="59"/>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11.25" customHeight="1">
      <c r="A804" s="58"/>
      <c r="B804" s="45"/>
      <c r="C804" s="59"/>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11.25" customHeight="1">
      <c r="A805" s="58"/>
      <c r="B805" s="45"/>
      <c r="C805" s="59"/>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11.25" customHeight="1">
      <c r="A806" s="58"/>
      <c r="B806" s="45"/>
      <c r="C806" s="59"/>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11.25" customHeight="1">
      <c r="A807" s="58"/>
      <c r="B807" s="45"/>
      <c r="C807" s="59"/>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11.25" customHeight="1">
      <c r="A808" s="58"/>
      <c r="B808" s="45"/>
      <c r="C808" s="59"/>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11.25" customHeight="1">
      <c r="A809" s="58"/>
      <c r="B809" s="45"/>
      <c r="C809" s="59"/>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11.25" customHeight="1">
      <c r="A810" s="58"/>
      <c r="B810" s="45"/>
      <c r="C810" s="59"/>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11.25" customHeight="1">
      <c r="A811" s="58"/>
      <c r="B811" s="45"/>
      <c r="C811" s="59"/>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11.25" customHeight="1">
      <c r="A812" s="58"/>
      <c r="B812" s="45"/>
      <c r="C812" s="59"/>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11.25" customHeight="1">
      <c r="A813" s="58"/>
      <c r="B813" s="45"/>
      <c r="C813" s="59"/>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11.25" customHeight="1">
      <c r="A814" s="58"/>
      <c r="B814" s="45"/>
      <c r="C814" s="59"/>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11.25" customHeight="1">
      <c r="A815" s="58"/>
      <c r="B815" s="45"/>
      <c r="C815" s="59"/>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11.25" customHeight="1">
      <c r="A816" s="58"/>
      <c r="B816" s="45"/>
      <c r="C816" s="59"/>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11.25" customHeight="1">
      <c r="A817" s="58"/>
      <c r="B817" s="45"/>
      <c r="C817" s="59"/>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11.25" customHeight="1">
      <c r="A818" s="58"/>
      <c r="B818" s="45"/>
      <c r="C818" s="59"/>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11.25" customHeight="1">
      <c r="A819" s="58"/>
      <c r="B819" s="45"/>
      <c r="C819" s="59"/>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11.25" customHeight="1">
      <c r="A820" s="58"/>
      <c r="B820" s="45"/>
      <c r="C820" s="59"/>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11.25" customHeight="1">
      <c r="A821" s="58"/>
      <c r="B821" s="45"/>
      <c r="C821" s="59"/>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11.25" customHeight="1">
      <c r="A822" s="58"/>
      <c r="B822" s="45"/>
      <c r="C822" s="59"/>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11.25" customHeight="1">
      <c r="A823" s="58"/>
      <c r="B823" s="45"/>
      <c r="C823" s="59"/>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11.25" customHeight="1">
      <c r="A824" s="58"/>
      <c r="B824" s="45"/>
      <c r="C824" s="59"/>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11.25" customHeight="1">
      <c r="A825" s="58"/>
      <c r="B825" s="45"/>
      <c r="C825" s="59"/>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11.25" customHeight="1">
      <c r="A826" s="58"/>
      <c r="B826" s="45"/>
      <c r="C826" s="59"/>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11.25" customHeight="1">
      <c r="A827" s="58"/>
      <c r="B827" s="45"/>
      <c r="C827" s="59"/>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11.25" customHeight="1">
      <c r="A828" s="58"/>
      <c r="B828" s="45"/>
      <c r="C828" s="59"/>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11.25" customHeight="1">
      <c r="A829" s="58"/>
      <c r="B829" s="45"/>
      <c r="C829" s="59"/>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11.25" customHeight="1">
      <c r="A830" s="58"/>
      <c r="B830" s="45"/>
      <c r="C830" s="59"/>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11.25" customHeight="1">
      <c r="A831" s="58"/>
      <c r="B831" s="45"/>
      <c r="C831" s="59"/>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11.25" customHeight="1">
      <c r="A832" s="58"/>
      <c r="B832" s="45"/>
      <c r="C832" s="59"/>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11.25" customHeight="1">
      <c r="A833" s="58"/>
      <c r="B833" s="45"/>
      <c r="C833" s="59"/>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11.25" customHeight="1">
      <c r="A834" s="58"/>
      <c r="B834" s="45"/>
      <c r="C834" s="59"/>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11.25" customHeight="1">
      <c r="A835" s="58"/>
      <c r="B835" s="45"/>
      <c r="C835" s="59"/>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11.25" customHeight="1">
      <c r="A836" s="58"/>
      <c r="B836" s="45"/>
      <c r="C836" s="59"/>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11.25" customHeight="1">
      <c r="A837" s="58"/>
      <c r="B837" s="45"/>
      <c r="C837" s="59"/>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11.25" customHeight="1">
      <c r="A838" s="58"/>
      <c r="B838" s="45"/>
      <c r="C838" s="59"/>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11.25" customHeight="1">
      <c r="A839" s="58"/>
      <c r="B839" s="45"/>
      <c r="C839" s="59"/>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11.25" customHeight="1">
      <c r="A840" s="58"/>
      <c r="B840" s="45"/>
      <c r="C840" s="59"/>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11.25" customHeight="1">
      <c r="A841" s="58"/>
      <c r="B841" s="45"/>
      <c r="C841" s="59"/>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11.25" customHeight="1">
      <c r="A842" s="58"/>
      <c r="B842" s="45"/>
      <c r="C842" s="59"/>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11.25" customHeight="1">
      <c r="A843" s="58"/>
      <c r="B843" s="45"/>
      <c r="C843" s="59"/>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11.25" customHeight="1">
      <c r="A844" s="58"/>
      <c r="B844" s="45"/>
      <c r="C844" s="59"/>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11.25" customHeight="1">
      <c r="A845" s="58"/>
      <c r="B845" s="45"/>
      <c r="C845" s="59"/>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11.25" customHeight="1">
      <c r="A846" s="58"/>
      <c r="B846" s="45"/>
      <c r="C846" s="59"/>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11.25" customHeight="1">
      <c r="A847" s="58"/>
      <c r="B847" s="45"/>
      <c r="C847" s="59"/>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11.25" customHeight="1">
      <c r="A848" s="58"/>
      <c r="B848" s="45"/>
      <c r="C848" s="59"/>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11.25" customHeight="1">
      <c r="A849" s="58"/>
      <c r="B849" s="45"/>
      <c r="C849" s="59"/>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11.25" customHeight="1">
      <c r="A850" s="58"/>
      <c r="B850" s="45"/>
      <c r="C850" s="59"/>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11.25" customHeight="1">
      <c r="A851" s="58"/>
      <c r="B851" s="45"/>
      <c r="C851" s="59"/>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11.25" customHeight="1">
      <c r="A852" s="58"/>
      <c r="B852" s="45"/>
      <c r="C852" s="59"/>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11.25" customHeight="1">
      <c r="A853" s="58"/>
      <c r="B853" s="45"/>
      <c r="C853" s="59"/>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11.25" customHeight="1">
      <c r="A854" s="58"/>
      <c r="B854" s="45"/>
      <c r="C854" s="59"/>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11.25" customHeight="1">
      <c r="A855" s="58"/>
      <c r="B855" s="45"/>
      <c r="C855" s="59"/>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11.25" customHeight="1">
      <c r="A856" s="58"/>
      <c r="B856" s="45"/>
      <c r="C856" s="59"/>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11.25" customHeight="1">
      <c r="A857" s="58"/>
      <c r="B857" s="45"/>
      <c r="C857" s="59"/>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11.25" customHeight="1">
      <c r="A858" s="58"/>
      <c r="B858" s="45"/>
      <c r="C858" s="59"/>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11.25" customHeight="1">
      <c r="A859" s="58"/>
      <c r="B859" s="45"/>
      <c r="C859" s="59"/>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11.25" customHeight="1">
      <c r="A860" s="58"/>
      <c r="B860" s="45"/>
      <c r="C860" s="59"/>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11.25" customHeight="1">
      <c r="A861" s="58"/>
      <c r="B861" s="45"/>
      <c r="C861" s="59"/>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11.25" customHeight="1">
      <c r="A862" s="58"/>
      <c r="B862" s="45"/>
      <c r="C862" s="59"/>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11.25" customHeight="1">
      <c r="A863" s="58"/>
      <c r="B863" s="45"/>
      <c r="C863" s="59"/>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11.25" customHeight="1">
      <c r="A864" s="58"/>
      <c r="B864" s="45"/>
      <c r="C864" s="59"/>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11.25" customHeight="1">
      <c r="A865" s="58"/>
      <c r="B865" s="45"/>
      <c r="C865" s="59"/>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11.25" customHeight="1">
      <c r="A866" s="58"/>
      <c r="B866" s="45"/>
      <c r="C866" s="59"/>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11.25" customHeight="1">
      <c r="A867" s="58"/>
      <c r="B867" s="45"/>
      <c r="C867" s="59"/>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11.25" customHeight="1">
      <c r="A868" s="58"/>
      <c r="B868" s="45"/>
      <c r="C868" s="59"/>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11.25" customHeight="1">
      <c r="A869" s="58"/>
      <c r="B869" s="45"/>
      <c r="C869" s="59"/>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11.25" customHeight="1">
      <c r="A870" s="58"/>
      <c r="B870" s="45"/>
      <c r="C870" s="59"/>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11.25" customHeight="1">
      <c r="A871" s="58"/>
      <c r="B871" s="45"/>
      <c r="C871" s="59"/>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11.25" customHeight="1">
      <c r="A872" s="58"/>
      <c r="B872" s="45"/>
      <c r="C872" s="59"/>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11.25" customHeight="1">
      <c r="A873" s="58"/>
      <c r="B873" s="45"/>
      <c r="C873" s="59"/>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11.25" customHeight="1">
      <c r="A874" s="58"/>
      <c r="B874" s="45"/>
      <c r="C874" s="59"/>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11.25" customHeight="1">
      <c r="A875" s="58"/>
      <c r="B875" s="45"/>
      <c r="C875" s="59"/>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11.25" customHeight="1">
      <c r="A876" s="58"/>
      <c r="B876" s="45"/>
      <c r="C876" s="59"/>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11.25" customHeight="1">
      <c r="A877" s="58"/>
      <c r="B877" s="45"/>
      <c r="C877" s="59"/>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11.25" customHeight="1">
      <c r="A878" s="58"/>
      <c r="B878" s="45"/>
      <c r="C878" s="59"/>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11.25" customHeight="1">
      <c r="A879" s="58"/>
      <c r="B879" s="45"/>
      <c r="C879" s="59"/>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11.25" customHeight="1">
      <c r="A880" s="58"/>
      <c r="B880" s="45"/>
      <c r="C880" s="59"/>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11.25" customHeight="1">
      <c r="A881" s="58"/>
      <c r="B881" s="45"/>
      <c r="C881" s="59"/>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11.25" customHeight="1">
      <c r="A882" s="58"/>
      <c r="B882" s="45"/>
      <c r="C882" s="59"/>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11.25" customHeight="1">
      <c r="A883" s="58"/>
      <c r="B883" s="45"/>
      <c r="C883" s="59"/>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11.25" customHeight="1">
      <c r="A884" s="58"/>
      <c r="B884" s="45"/>
      <c r="C884" s="59"/>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11.25" customHeight="1">
      <c r="A885" s="58"/>
      <c r="B885" s="45"/>
      <c r="C885" s="59"/>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11.25" customHeight="1">
      <c r="A886" s="58"/>
      <c r="B886" s="45"/>
      <c r="C886" s="59"/>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11.25" customHeight="1">
      <c r="A887" s="58"/>
      <c r="B887" s="45"/>
      <c r="C887" s="59"/>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11.25" customHeight="1">
      <c r="A888" s="58"/>
      <c r="B888" s="45"/>
      <c r="C888" s="59"/>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11.25" customHeight="1">
      <c r="A889" s="58"/>
      <c r="B889" s="45"/>
      <c r="C889" s="59"/>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11.25" customHeight="1">
      <c r="A890" s="58"/>
      <c r="B890" s="45"/>
      <c r="C890" s="59"/>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11.25" customHeight="1">
      <c r="A891" s="58"/>
      <c r="B891" s="45"/>
      <c r="C891" s="59"/>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11.25" customHeight="1">
      <c r="A892" s="58"/>
      <c r="B892" s="45"/>
      <c r="C892" s="59"/>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11.25" customHeight="1">
      <c r="A893" s="58"/>
      <c r="B893" s="45"/>
      <c r="C893" s="59"/>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11.25" customHeight="1">
      <c r="A894" s="58"/>
      <c r="B894" s="45"/>
      <c r="C894" s="59"/>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11.25" customHeight="1">
      <c r="A895" s="58"/>
      <c r="B895" s="45"/>
      <c r="C895" s="59"/>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11.25" customHeight="1">
      <c r="A896" s="58"/>
      <c r="B896" s="45"/>
      <c r="C896" s="59"/>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11.25" customHeight="1">
      <c r="A897" s="58"/>
      <c r="B897" s="45"/>
      <c r="C897" s="59"/>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11.25" customHeight="1">
      <c r="A898" s="58"/>
      <c r="B898" s="45"/>
      <c r="C898" s="59"/>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11.25" customHeight="1">
      <c r="A899" s="58"/>
      <c r="B899" s="45"/>
      <c r="C899" s="59"/>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11.25" customHeight="1">
      <c r="A900" s="58"/>
      <c r="B900" s="45"/>
      <c r="C900" s="59"/>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11.25" customHeight="1">
      <c r="A901" s="58"/>
      <c r="B901" s="45"/>
      <c r="C901" s="59"/>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11.25" customHeight="1">
      <c r="A902" s="58"/>
      <c r="B902" s="45"/>
      <c r="C902" s="59"/>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11.25" customHeight="1">
      <c r="A903" s="58"/>
      <c r="B903" s="45"/>
      <c r="C903" s="59"/>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11.25" customHeight="1">
      <c r="A904" s="58"/>
      <c r="B904" s="45"/>
      <c r="C904" s="59"/>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11.25" customHeight="1">
      <c r="A905" s="58"/>
      <c r="B905" s="45"/>
      <c r="C905" s="59"/>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11.25" customHeight="1">
      <c r="A906" s="58"/>
      <c r="B906" s="45"/>
      <c r="C906" s="59"/>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11.25" customHeight="1">
      <c r="A907" s="58"/>
      <c r="B907" s="45"/>
      <c r="C907" s="59"/>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11.25" customHeight="1">
      <c r="A908" s="58"/>
      <c r="B908" s="45"/>
      <c r="C908" s="59"/>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11.25" customHeight="1">
      <c r="A909" s="58"/>
      <c r="B909" s="45"/>
      <c r="C909" s="59"/>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11.25" customHeight="1">
      <c r="A910" s="58"/>
      <c r="B910" s="45"/>
      <c r="C910" s="59"/>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11.25" customHeight="1">
      <c r="A911" s="58"/>
      <c r="B911" s="45"/>
      <c r="C911" s="59"/>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11.25" customHeight="1">
      <c r="A912" s="58"/>
      <c r="B912" s="45"/>
      <c r="C912" s="59"/>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11.25" customHeight="1">
      <c r="A913" s="58"/>
      <c r="B913" s="45"/>
      <c r="C913" s="59"/>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11.25" customHeight="1">
      <c r="A914" s="58"/>
      <c r="B914" s="45"/>
      <c r="C914" s="59"/>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11.25" customHeight="1">
      <c r="A915" s="58"/>
      <c r="B915" s="45"/>
      <c r="C915" s="59"/>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11.25" customHeight="1">
      <c r="A916" s="58"/>
      <c r="B916" s="45"/>
      <c r="C916" s="59"/>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11.25" customHeight="1">
      <c r="A917" s="58"/>
      <c r="B917" s="45"/>
      <c r="C917" s="59"/>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11.25" customHeight="1">
      <c r="A918" s="58"/>
      <c r="B918" s="45"/>
      <c r="C918" s="59"/>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11.25" customHeight="1">
      <c r="A919" s="58"/>
      <c r="B919" s="45"/>
      <c r="C919" s="59"/>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11.25" customHeight="1">
      <c r="A920" s="58"/>
      <c r="B920" s="45"/>
      <c r="C920" s="59"/>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11.25" customHeight="1">
      <c r="A921" s="58"/>
      <c r="B921" s="45"/>
      <c r="C921" s="59"/>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11.25" customHeight="1">
      <c r="A922" s="58"/>
      <c r="B922" s="45"/>
      <c r="C922" s="59"/>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11.25" customHeight="1">
      <c r="A923" s="58"/>
      <c r="B923" s="45"/>
      <c r="C923" s="59"/>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11.25" customHeight="1">
      <c r="A924" s="58"/>
      <c r="B924" s="45"/>
      <c r="C924" s="59"/>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11.25" customHeight="1">
      <c r="A925" s="58"/>
      <c r="B925" s="45"/>
      <c r="C925" s="59"/>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11.25" customHeight="1">
      <c r="A926" s="58"/>
      <c r="B926" s="45"/>
      <c r="C926" s="59"/>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11.25" customHeight="1">
      <c r="A927" s="58"/>
      <c r="B927" s="45"/>
      <c r="C927" s="59"/>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11.25" customHeight="1">
      <c r="A928" s="58"/>
      <c r="B928" s="45"/>
      <c r="C928" s="59"/>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11.25" customHeight="1">
      <c r="A929" s="58"/>
      <c r="B929" s="45"/>
      <c r="C929" s="59"/>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11.25" customHeight="1">
      <c r="A930" s="58"/>
      <c r="B930" s="45"/>
      <c r="C930" s="59"/>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11.25" customHeight="1">
      <c r="A931" s="58"/>
      <c r="B931" s="45"/>
      <c r="C931" s="59"/>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11.25" customHeight="1">
      <c r="A932" s="58"/>
      <c r="B932" s="45"/>
      <c r="C932" s="59"/>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11.25" customHeight="1">
      <c r="A933" s="58"/>
      <c r="B933" s="45"/>
      <c r="C933" s="59"/>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11.25" customHeight="1">
      <c r="A934" s="58"/>
      <c r="B934" s="45"/>
      <c r="C934" s="59"/>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11.25" customHeight="1">
      <c r="A935" s="58"/>
      <c r="B935" s="45"/>
      <c r="C935" s="59"/>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11.25" customHeight="1">
      <c r="A936" s="58"/>
      <c r="B936" s="45"/>
      <c r="C936" s="59"/>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11.25" customHeight="1">
      <c r="A937" s="58"/>
      <c r="B937" s="45"/>
      <c r="C937" s="59"/>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11.25" customHeight="1">
      <c r="A938" s="58"/>
      <c r="B938" s="45"/>
      <c r="C938" s="59"/>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11.25" customHeight="1">
      <c r="A939" s="58"/>
      <c r="B939" s="45"/>
      <c r="C939" s="59"/>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11.25" customHeight="1">
      <c r="A940" s="58"/>
      <c r="B940" s="45"/>
      <c r="C940" s="59"/>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11.25" customHeight="1">
      <c r="A941" s="58"/>
      <c r="B941" s="45"/>
      <c r="C941" s="59"/>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11.25" customHeight="1">
      <c r="A942" s="58"/>
      <c r="B942" s="45"/>
      <c r="C942" s="59"/>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11.25" customHeight="1">
      <c r="A943" s="58"/>
      <c r="B943" s="45"/>
      <c r="C943" s="59"/>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11.25" customHeight="1">
      <c r="A944" s="58"/>
      <c r="B944" s="45"/>
      <c r="C944" s="59"/>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11.25" customHeight="1">
      <c r="A945" s="58"/>
      <c r="B945" s="45"/>
      <c r="C945" s="59"/>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11.25" customHeight="1">
      <c r="A946" s="58"/>
      <c r="B946" s="45"/>
      <c r="C946" s="59"/>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11.25" customHeight="1">
      <c r="A947" s="58"/>
      <c r="B947" s="45"/>
      <c r="C947" s="59"/>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11.25" customHeight="1">
      <c r="A948" s="58"/>
      <c r="B948" s="45"/>
      <c r="C948" s="59"/>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11.25" customHeight="1">
      <c r="A949" s="58"/>
      <c r="B949" s="45"/>
      <c r="C949" s="59"/>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11.25" customHeight="1">
      <c r="A950" s="58"/>
      <c r="B950" s="45"/>
      <c r="C950" s="59"/>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11.25" customHeight="1">
      <c r="A951" s="58"/>
      <c r="B951" s="45"/>
      <c r="C951" s="59"/>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11.25" customHeight="1">
      <c r="A952" s="58"/>
      <c r="B952" s="45"/>
      <c r="C952" s="59"/>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11.25" customHeight="1">
      <c r="A953" s="58"/>
      <c r="B953" s="45"/>
      <c r="C953" s="59"/>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11.25" customHeight="1">
      <c r="A954" s="58"/>
      <c r="B954" s="45"/>
      <c r="C954" s="59"/>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11.25" customHeight="1">
      <c r="A955" s="58"/>
      <c r="B955" s="45"/>
      <c r="C955" s="59"/>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11.25" customHeight="1">
      <c r="A956" s="58"/>
      <c r="B956" s="45"/>
      <c r="C956" s="59"/>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11.25" customHeight="1">
      <c r="A957" s="58"/>
      <c r="B957" s="45"/>
      <c r="C957" s="59"/>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11.25" customHeight="1">
      <c r="A958" s="58"/>
      <c r="B958" s="45"/>
      <c r="C958" s="59"/>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11.25" customHeight="1">
      <c r="A959" s="58"/>
      <c r="B959" s="45"/>
      <c r="C959" s="59"/>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11.25" customHeight="1">
      <c r="A960" s="58"/>
      <c r="B960" s="45"/>
      <c r="C960" s="59"/>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11.25" customHeight="1">
      <c r="A961" s="58"/>
      <c r="B961" s="45"/>
      <c r="C961" s="59"/>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11.25" customHeight="1">
      <c r="A962" s="58"/>
      <c r="B962" s="45"/>
      <c r="C962" s="59"/>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11.25" customHeight="1">
      <c r="A963" s="58"/>
      <c r="B963" s="45"/>
      <c r="C963" s="59"/>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11.25" customHeight="1">
      <c r="A964" s="58"/>
      <c r="B964" s="45"/>
      <c r="C964" s="59"/>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11.25" customHeight="1">
      <c r="A965" s="58"/>
      <c r="B965" s="45"/>
      <c r="C965" s="59"/>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11.25" customHeight="1">
      <c r="A966" s="58"/>
      <c r="B966" s="45"/>
      <c r="C966" s="59"/>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11.25" customHeight="1">
      <c r="A967" s="58"/>
      <c r="B967" s="45"/>
      <c r="C967" s="59"/>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11.25" customHeight="1">
      <c r="A968" s="58"/>
      <c r="B968" s="45"/>
      <c r="C968" s="59"/>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11.25" customHeight="1">
      <c r="A969" s="58"/>
      <c r="B969" s="45"/>
      <c r="C969" s="59"/>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11.25" customHeight="1">
      <c r="A970" s="58"/>
      <c r="B970" s="45"/>
      <c r="C970" s="59"/>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11.25" customHeight="1">
      <c r="A971" s="58"/>
      <c r="B971" s="45"/>
      <c r="C971" s="59"/>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11.25" customHeight="1">
      <c r="A972" s="58"/>
      <c r="B972" s="45"/>
      <c r="C972" s="59"/>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11.25" customHeight="1">
      <c r="A973" s="58"/>
      <c r="B973" s="45"/>
      <c r="C973" s="59"/>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11.25" customHeight="1">
      <c r="A974" s="58"/>
      <c r="B974" s="45"/>
      <c r="C974" s="59"/>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11.25" customHeight="1">
      <c r="A975" s="58"/>
      <c r="B975" s="45"/>
      <c r="C975" s="59"/>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11.25" customHeight="1">
      <c r="A976" s="58"/>
      <c r="B976" s="45"/>
      <c r="C976" s="59"/>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11.25" customHeight="1">
      <c r="A977" s="58"/>
      <c r="B977" s="45"/>
      <c r="C977" s="59"/>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11.25" customHeight="1">
      <c r="A978" s="58"/>
      <c r="B978" s="45"/>
      <c r="C978" s="59"/>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11.25" customHeight="1">
      <c r="A979" s="58"/>
      <c r="B979" s="45"/>
      <c r="C979" s="59"/>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11.25" customHeight="1">
      <c r="A980" s="58"/>
      <c r="B980" s="45"/>
      <c r="C980" s="59"/>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11.25" customHeight="1">
      <c r="A981" s="58"/>
      <c r="B981" s="45"/>
      <c r="C981" s="59"/>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11.25" customHeight="1">
      <c r="A982" s="58"/>
      <c r="B982" s="45"/>
      <c r="C982" s="59"/>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11.25" customHeight="1">
      <c r="A983" s="58"/>
      <c r="B983" s="45"/>
      <c r="C983" s="59"/>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11.25" customHeight="1">
      <c r="A984" s="58"/>
      <c r="B984" s="45"/>
      <c r="C984" s="59"/>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11.25" customHeight="1">
      <c r="A985" s="58"/>
      <c r="B985" s="45"/>
      <c r="C985" s="59"/>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11.25" customHeight="1">
      <c r="A986" s="58"/>
      <c r="B986" s="45"/>
      <c r="C986" s="59"/>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11.25" customHeight="1">
      <c r="A987" s="58"/>
      <c r="B987" s="45"/>
      <c r="C987" s="59"/>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11.25" customHeight="1">
      <c r="A988" s="58"/>
      <c r="B988" s="45"/>
      <c r="C988" s="59"/>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11.25" customHeight="1">
      <c r="A989" s="58"/>
      <c r="B989" s="45"/>
      <c r="C989" s="59"/>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11.25" customHeight="1">
      <c r="A990" s="58"/>
      <c r="B990" s="45"/>
      <c r="C990" s="59"/>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11.25" customHeight="1">
      <c r="A991" s="58"/>
      <c r="B991" s="45"/>
      <c r="C991" s="59"/>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11.25" customHeight="1">
      <c r="A992" s="58"/>
      <c r="B992" s="45"/>
      <c r="C992" s="59"/>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11.25" customHeight="1">
      <c r="A993" s="58"/>
      <c r="B993" s="45"/>
      <c r="C993" s="59"/>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11.25" customHeight="1">
      <c r="A994" s="58"/>
      <c r="B994" s="45"/>
      <c r="C994" s="59"/>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11.25" customHeight="1">
      <c r="A995" s="58"/>
      <c r="B995" s="45"/>
      <c r="C995" s="59"/>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11.25" customHeight="1">
      <c r="A996" s="58"/>
      <c r="B996" s="45"/>
      <c r="C996" s="59"/>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11.25" customHeight="1">
      <c r="A997" s="58"/>
      <c r="B997" s="45"/>
      <c r="C997" s="59"/>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11.25" customHeight="1">
      <c r="A998" s="58"/>
      <c r="B998" s="45"/>
      <c r="C998" s="59"/>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11.25" customHeight="1">
      <c r="A999" s="58"/>
      <c r="B999" s="45"/>
      <c r="C999" s="59"/>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11.25" customHeight="1">
      <c r="A1000" s="58"/>
      <c r="B1000" s="45"/>
      <c r="C1000" s="59"/>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2">
    <mergeCell ref="A1:B1"/>
    <mergeCell ref="A28:I28"/>
  </mergeCells>
  <conditionalFormatting sqref="I2">
    <cfRule type="expression" dxfId="0" priority="1">
      <formula>IF($F2="N",TRUE,IF($G2="Y",TRUE,IF($H2="Y",TRUE,(IF(#REF!="Y",TRUE,FALSE)))))</formula>
    </cfRule>
  </conditionalFormatting>
  <conditionalFormatting sqref="I3:I26">
    <cfRule type="expression" dxfId="0" priority="2">
      <formula>IF($F3="N",TRUE,IF($G3="Y",TRUE,IF($H3="Y",TRUE,(IF(#REF!="Y",TRUE,FALSE)))))</formula>
    </cfRule>
  </conditionalFormatting>
  <dataValidations>
    <dataValidation type="list" allowBlank="1" showErrorMessage="1" sqref="F2:F26">
      <formula1>"C,A,B,N"</formula1>
    </dataValidation>
    <dataValidation type="list" allowBlank="1" showErrorMessage="1" sqref="G2:H26">
      <formula1>"Y,N"</formula1>
    </dataValidation>
  </dataValidations>
  <printOptions/>
  <pageMargins bottom="1.0" footer="0.0" header="0.0" left="1.0" right="1.0" top="1.0"/>
  <pageSetup fitToHeight="0" orientation="landscape"/>
  <headerFooter>
    <oddHeader>&amp;LXXXX Z1 Appendix B: CAMP Technical Requirements&amp;CPublic Web Portal</oddHeader>
    <oddFooter>&amp;RPage &amp;P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5.71"/>
    <col customWidth="1" min="3" max="3" width="12.14"/>
    <col customWidth="1" min="4" max="4" width="60.71"/>
    <col customWidth="1" min="5" max="5" width="6.71"/>
    <col customWidth="1" min="6" max="6" width="7.0"/>
    <col customWidth="1" min="7" max="7" width="5.86"/>
    <col customWidth="1" min="8" max="8" width="5.0"/>
    <col customWidth="1" min="9" max="9" width="45.29"/>
    <col customWidth="1" min="10" max="26" width="9.14"/>
  </cols>
  <sheetData>
    <row r="1" ht="22.5" customHeight="1">
      <c r="A1" s="66"/>
      <c r="B1" s="66"/>
      <c r="C1" s="66"/>
      <c r="D1" s="66"/>
      <c r="E1" s="66"/>
      <c r="F1" s="67"/>
      <c r="G1" s="30"/>
      <c r="H1" s="30"/>
      <c r="I1" s="30"/>
      <c r="J1" s="45"/>
      <c r="K1" s="45"/>
      <c r="L1" s="45"/>
      <c r="M1" s="45"/>
      <c r="N1" s="45"/>
      <c r="O1" s="45"/>
      <c r="P1" s="45"/>
      <c r="Q1" s="45"/>
      <c r="R1" s="45"/>
      <c r="S1" s="45"/>
      <c r="T1" s="45"/>
      <c r="U1" s="45"/>
      <c r="V1" s="45"/>
      <c r="W1" s="45"/>
      <c r="X1" s="45"/>
      <c r="Y1" s="45"/>
      <c r="Z1" s="45"/>
    </row>
    <row r="2" ht="161.25" customHeight="1">
      <c r="A2" s="39" t="s">
        <v>20</v>
      </c>
      <c r="B2" s="27"/>
      <c r="C2" s="40" t="s">
        <v>21</v>
      </c>
      <c r="D2" s="41" t="s">
        <v>22</v>
      </c>
      <c r="E2" s="42" t="s">
        <v>23</v>
      </c>
      <c r="F2" s="42" t="s">
        <v>24</v>
      </c>
      <c r="G2" s="44" t="s">
        <v>25</v>
      </c>
      <c r="H2" s="44" t="s">
        <v>26</v>
      </c>
      <c r="I2" s="40" t="s">
        <v>27</v>
      </c>
      <c r="J2" s="45"/>
      <c r="K2" s="45"/>
      <c r="L2" s="45"/>
      <c r="M2" s="45"/>
      <c r="N2" s="45"/>
      <c r="O2" s="45"/>
      <c r="P2" s="45"/>
      <c r="Q2" s="45"/>
      <c r="R2" s="45"/>
      <c r="S2" s="45"/>
      <c r="T2" s="45"/>
      <c r="U2" s="45"/>
      <c r="V2" s="45"/>
      <c r="W2" s="45"/>
      <c r="X2" s="45"/>
      <c r="Y2" s="45"/>
      <c r="Z2" s="45"/>
    </row>
    <row r="3" ht="60.0" customHeight="1">
      <c r="A3" s="51" t="s">
        <v>165</v>
      </c>
      <c r="B3" s="51">
        <v>1.0</v>
      </c>
      <c r="C3" s="47" t="s">
        <v>166</v>
      </c>
      <c r="D3" s="48" t="s">
        <v>167</v>
      </c>
      <c r="E3" s="48" t="s">
        <v>31</v>
      </c>
      <c r="F3" s="49" t="s">
        <v>46</v>
      </c>
      <c r="G3" s="49" t="s">
        <v>33</v>
      </c>
      <c r="H3" s="49" t="s">
        <v>33</v>
      </c>
      <c r="I3" s="50"/>
      <c r="J3" s="45"/>
      <c r="K3" s="45"/>
      <c r="L3" s="45"/>
      <c r="M3" s="45"/>
      <c r="N3" s="45"/>
      <c r="O3" s="45"/>
      <c r="P3" s="45"/>
      <c r="Q3" s="45"/>
      <c r="R3" s="45"/>
      <c r="S3" s="45"/>
      <c r="T3" s="45"/>
      <c r="U3" s="45"/>
      <c r="V3" s="45"/>
      <c r="W3" s="45"/>
      <c r="X3" s="45"/>
      <c r="Y3" s="45"/>
      <c r="Z3" s="45"/>
    </row>
    <row r="4" ht="33.75" customHeight="1">
      <c r="A4" s="51" t="s">
        <v>165</v>
      </c>
      <c r="B4" s="51">
        <v>2.0</v>
      </c>
      <c r="C4" s="47" t="s">
        <v>166</v>
      </c>
      <c r="D4" s="48" t="s">
        <v>168</v>
      </c>
      <c r="E4" s="48" t="s">
        <v>31</v>
      </c>
      <c r="F4" s="49" t="s">
        <v>46</v>
      </c>
      <c r="G4" s="49" t="s">
        <v>33</v>
      </c>
      <c r="H4" s="49" t="s">
        <v>33</v>
      </c>
      <c r="I4" s="50"/>
      <c r="J4" s="45"/>
      <c r="K4" s="45"/>
      <c r="L4" s="45"/>
      <c r="M4" s="45"/>
      <c r="N4" s="45"/>
      <c r="O4" s="45"/>
      <c r="P4" s="45"/>
      <c r="Q4" s="45"/>
      <c r="R4" s="45"/>
      <c r="S4" s="45"/>
      <c r="T4" s="45"/>
      <c r="U4" s="45"/>
      <c r="V4" s="45"/>
      <c r="W4" s="45"/>
      <c r="X4" s="45"/>
      <c r="Y4" s="45"/>
      <c r="Z4" s="45"/>
    </row>
    <row r="5" ht="11.25" customHeight="1">
      <c r="A5" s="51" t="s">
        <v>165</v>
      </c>
      <c r="B5" s="51">
        <v>3.0</v>
      </c>
      <c r="C5" s="47" t="s">
        <v>166</v>
      </c>
      <c r="D5" s="48" t="s">
        <v>169</v>
      </c>
      <c r="E5" s="48" t="s">
        <v>31</v>
      </c>
      <c r="F5" s="49" t="s">
        <v>32</v>
      </c>
      <c r="G5" s="49" t="s">
        <v>33</v>
      </c>
      <c r="H5" s="49" t="s">
        <v>33</v>
      </c>
      <c r="I5" s="50"/>
      <c r="J5" s="45"/>
      <c r="K5" s="45"/>
      <c r="L5" s="45"/>
      <c r="M5" s="45"/>
      <c r="N5" s="45"/>
      <c r="O5" s="45"/>
      <c r="P5" s="45"/>
      <c r="Q5" s="45"/>
      <c r="R5" s="45"/>
      <c r="S5" s="45"/>
      <c r="T5" s="45"/>
      <c r="U5" s="45"/>
      <c r="V5" s="45"/>
      <c r="W5" s="45"/>
      <c r="X5" s="45"/>
      <c r="Y5" s="45"/>
      <c r="Z5" s="45"/>
    </row>
    <row r="6" ht="33.75" customHeight="1">
      <c r="A6" s="51" t="s">
        <v>165</v>
      </c>
      <c r="B6" s="51">
        <v>4.0</v>
      </c>
      <c r="C6" s="47" t="s">
        <v>166</v>
      </c>
      <c r="D6" s="48" t="s">
        <v>170</v>
      </c>
      <c r="E6" s="48" t="s">
        <v>31</v>
      </c>
      <c r="F6" s="49" t="s">
        <v>28</v>
      </c>
      <c r="G6" s="49" t="s">
        <v>33</v>
      </c>
      <c r="H6" s="49" t="s">
        <v>33</v>
      </c>
      <c r="I6" s="50"/>
      <c r="J6" s="45"/>
      <c r="K6" s="45"/>
      <c r="L6" s="45"/>
      <c r="M6" s="45"/>
      <c r="N6" s="45"/>
      <c r="O6" s="45"/>
      <c r="P6" s="45"/>
      <c r="Q6" s="45"/>
      <c r="R6" s="45"/>
      <c r="S6" s="45"/>
      <c r="T6" s="45"/>
      <c r="U6" s="45"/>
      <c r="V6" s="45"/>
      <c r="W6" s="45"/>
      <c r="X6" s="45"/>
      <c r="Y6" s="45"/>
      <c r="Z6" s="45"/>
    </row>
    <row r="7" ht="33.75" customHeight="1">
      <c r="A7" s="46" t="s">
        <v>165</v>
      </c>
      <c r="B7" s="51">
        <v>5.0</v>
      </c>
      <c r="C7" s="47" t="s">
        <v>166</v>
      </c>
      <c r="D7" s="48" t="s">
        <v>171</v>
      </c>
      <c r="E7" s="48" t="s">
        <v>31</v>
      </c>
      <c r="F7" s="49" t="s">
        <v>32</v>
      </c>
      <c r="G7" s="49" t="s">
        <v>33</v>
      </c>
      <c r="H7" s="49" t="s">
        <v>33</v>
      </c>
      <c r="I7" s="50"/>
      <c r="J7" s="45"/>
      <c r="K7" s="45"/>
      <c r="L7" s="45"/>
      <c r="M7" s="45"/>
      <c r="N7" s="45"/>
      <c r="O7" s="45"/>
      <c r="P7" s="45"/>
      <c r="Q7" s="45"/>
      <c r="R7" s="45"/>
      <c r="S7" s="45"/>
      <c r="T7" s="45"/>
      <c r="U7" s="45"/>
      <c r="V7" s="45"/>
      <c r="W7" s="45"/>
      <c r="X7" s="45"/>
      <c r="Y7" s="45"/>
      <c r="Z7" s="45"/>
    </row>
    <row r="8">
      <c r="A8" s="51" t="s">
        <v>165</v>
      </c>
      <c r="B8" s="51">
        <v>6.0</v>
      </c>
      <c r="C8" s="47" t="s">
        <v>166</v>
      </c>
      <c r="D8" s="55" t="s">
        <v>172</v>
      </c>
      <c r="E8" s="55" t="s">
        <v>31</v>
      </c>
      <c r="F8" s="56" t="s">
        <v>33</v>
      </c>
      <c r="G8" s="56" t="s">
        <v>40</v>
      </c>
      <c r="H8" s="56" t="s">
        <v>33</v>
      </c>
      <c r="I8" s="53" t="s">
        <v>173</v>
      </c>
      <c r="J8" s="45"/>
      <c r="K8" s="45"/>
      <c r="L8" s="45"/>
      <c r="M8" s="45"/>
      <c r="N8" s="45"/>
      <c r="O8" s="45"/>
      <c r="P8" s="45"/>
      <c r="Q8" s="45"/>
      <c r="R8" s="45"/>
      <c r="S8" s="45"/>
      <c r="T8" s="45"/>
      <c r="U8" s="45"/>
      <c r="V8" s="45"/>
      <c r="W8" s="45"/>
      <c r="X8" s="45"/>
      <c r="Y8" s="45"/>
      <c r="Z8" s="45"/>
    </row>
    <row r="9">
      <c r="A9" s="46" t="s">
        <v>165</v>
      </c>
      <c r="B9" s="51">
        <v>7.0</v>
      </c>
      <c r="C9" s="47" t="s">
        <v>88</v>
      </c>
      <c r="D9" s="48" t="s">
        <v>174</v>
      </c>
      <c r="E9" s="48" t="s">
        <v>31</v>
      </c>
      <c r="F9" s="49" t="s">
        <v>32</v>
      </c>
      <c r="G9" s="49" t="s">
        <v>33</v>
      </c>
      <c r="H9" s="49" t="s">
        <v>33</v>
      </c>
      <c r="I9" s="52"/>
      <c r="J9" s="45"/>
      <c r="K9" s="45"/>
      <c r="L9" s="45"/>
      <c r="M9" s="45"/>
      <c r="N9" s="45"/>
      <c r="O9" s="45"/>
      <c r="P9" s="45"/>
      <c r="Q9" s="45"/>
      <c r="R9" s="45"/>
      <c r="S9" s="45"/>
      <c r="T9" s="45"/>
      <c r="U9" s="45"/>
      <c r="V9" s="45"/>
      <c r="W9" s="45"/>
      <c r="X9" s="45"/>
      <c r="Y9" s="45"/>
      <c r="Z9" s="45"/>
    </row>
    <row r="10">
      <c r="A10" s="46" t="s">
        <v>165</v>
      </c>
      <c r="B10" s="51">
        <v>8.0</v>
      </c>
      <c r="C10" s="47" t="s">
        <v>88</v>
      </c>
      <c r="D10" s="48" t="s">
        <v>175</v>
      </c>
      <c r="E10" s="48" t="s">
        <v>31</v>
      </c>
      <c r="F10" s="49" t="s">
        <v>33</v>
      </c>
      <c r="G10" s="49" t="s">
        <v>40</v>
      </c>
      <c r="H10" s="49" t="s">
        <v>33</v>
      </c>
      <c r="I10" s="52" t="s">
        <v>176</v>
      </c>
      <c r="J10" s="45"/>
      <c r="K10" s="45"/>
      <c r="L10" s="45"/>
      <c r="M10" s="45"/>
      <c r="N10" s="45"/>
      <c r="O10" s="45"/>
      <c r="P10" s="45"/>
      <c r="Q10" s="45"/>
      <c r="R10" s="45"/>
      <c r="S10" s="45"/>
      <c r="T10" s="45"/>
      <c r="U10" s="45"/>
      <c r="V10" s="45"/>
      <c r="W10" s="45"/>
      <c r="X10" s="45"/>
      <c r="Y10" s="45"/>
      <c r="Z10" s="45"/>
    </row>
    <row r="11" ht="11.25" customHeight="1">
      <c r="A11" s="46" t="s">
        <v>165</v>
      </c>
      <c r="B11" s="51">
        <v>9.0</v>
      </c>
      <c r="C11" s="47" t="s">
        <v>177</v>
      </c>
      <c r="D11" s="55" t="s">
        <v>178</v>
      </c>
      <c r="E11" s="48" t="s">
        <v>31</v>
      </c>
      <c r="F11" s="49" t="s">
        <v>32</v>
      </c>
      <c r="G11" s="49" t="s">
        <v>33</v>
      </c>
      <c r="H11" s="49" t="s">
        <v>33</v>
      </c>
      <c r="I11" s="50"/>
      <c r="J11" s="45"/>
      <c r="K11" s="45"/>
      <c r="L11" s="45"/>
      <c r="M11" s="45"/>
      <c r="N11" s="45"/>
      <c r="O11" s="45"/>
      <c r="P11" s="45"/>
      <c r="Q11" s="45"/>
      <c r="R11" s="45"/>
      <c r="S11" s="45"/>
      <c r="T11" s="45"/>
      <c r="U11" s="45"/>
      <c r="V11" s="45"/>
      <c r="W11" s="45"/>
      <c r="X11" s="45"/>
      <c r="Y11" s="45"/>
      <c r="Z11" s="45"/>
    </row>
    <row r="12">
      <c r="A12" s="46" t="s">
        <v>165</v>
      </c>
      <c r="B12" s="51">
        <v>10.0</v>
      </c>
      <c r="C12" s="68" t="s">
        <v>177</v>
      </c>
      <c r="D12" s="69" t="s">
        <v>179</v>
      </c>
      <c r="E12" s="48" t="s">
        <v>31</v>
      </c>
      <c r="F12" s="49" t="s">
        <v>32</v>
      </c>
      <c r="G12" s="49" t="s">
        <v>33</v>
      </c>
      <c r="H12" s="49" t="s">
        <v>33</v>
      </c>
      <c r="I12" s="52" t="s">
        <v>180</v>
      </c>
      <c r="J12" s="45"/>
      <c r="K12" s="45"/>
      <c r="L12" s="45"/>
      <c r="M12" s="45"/>
      <c r="N12" s="45"/>
      <c r="O12" s="45"/>
      <c r="P12" s="45"/>
      <c r="Q12" s="45"/>
      <c r="R12" s="45"/>
      <c r="S12" s="45"/>
      <c r="T12" s="45"/>
      <c r="U12" s="45"/>
      <c r="V12" s="45"/>
      <c r="W12" s="45"/>
      <c r="X12" s="45"/>
      <c r="Y12" s="45"/>
      <c r="Z12" s="45"/>
    </row>
    <row r="13" ht="11.25" customHeight="1">
      <c r="A13" s="51" t="s">
        <v>165</v>
      </c>
      <c r="B13" s="51">
        <v>11.0</v>
      </c>
      <c r="C13" s="68" t="s">
        <v>177</v>
      </c>
      <c r="D13" s="55" t="s">
        <v>181</v>
      </c>
      <c r="E13" s="48" t="s">
        <v>31</v>
      </c>
      <c r="F13" s="49" t="s">
        <v>33</v>
      </c>
      <c r="G13" s="49" t="s">
        <v>40</v>
      </c>
      <c r="H13" s="49" t="s">
        <v>33</v>
      </c>
      <c r="I13" s="52" t="s">
        <v>182</v>
      </c>
      <c r="J13" s="45"/>
      <c r="K13" s="45"/>
      <c r="L13" s="45"/>
      <c r="M13" s="45"/>
      <c r="N13" s="45"/>
      <c r="O13" s="45"/>
      <c r="P13" s="45"/>
      <c r="Q13" s="45"/>
      <c r="R13" s="45"/>
      <c r="S13" s="45"/>
      <c r="T13" s="45"/>
      <c r="U13" s="45"/>
      <c r="V13" s="45"/>
      <c r="W13" s="45"/>
      <c r="X13" s="45"/>
      <c r="Y13" s="45"/>
      <c r="Z13" s="45"/>
    </row>
    <row r="14" ht="11.25" customHeight="1">
      <c r="A14" s="51" t="s">
        <v>165</v>
      </c>
      <c r="B14" s="51">
        <v>12.0</v>
      </c>
      <c r="C14" s="47" t="s">
        <v>177</v>
      </c>
      <c r="D14" s="48" t="s">
        <v>183</v>
      </c>
      <c r="E14" s="48" t="s">
        <v>31</v>
      </c>
      <c r="F14" s="49" t="s">
        <v>33</v>
      </c>
      <c r="G14" s="49" t="s">
        <v>40</v>
      </c>
      <c r="H14" s="49" t="s">
        <v>33</v>
      </c>
      <c r="I14" s="52" t="s">
        <v>184</v>
      </c>
      <c r="J14" s="45"/>
      <c r="K14" s="45"/>
      <c r="L14" s="45"/>
      <c r="M14" s="45"/>
      <c r="N14" s="45"/>
      <c r="O14" s="45"/>
      <c r="P14" s="45"/>
      <c r="Q14" s="45"/>
      <c r="R14" s="45"/>
      <c r="S14" s="45"/>
      <c r="T14" s="45"/>
      <c r="U14" s="45"/>
      <c r="V14" s="45"/>
      <c r="W14" s="45"/>
      <c r="X14" s="45"/>
      <c r="Y14" s="45"/>
      <c r="Z14" s="45"/>
    </row>
    <row r="15" ht="11.25" customHeight="1">
      <c r="A15" s="51" t="s">
        <v>165</v>
      </c>
      <c r="B15" s="51">
        <v>13.0</v>
      </c>
      <c r="C15" s="47" t="s">
        <v>177</v>
      </c>
      <c r="D15" s="48" t="s">
        <v>185</v>
      </c>
      <c r="E15" s="48" t="s">
        <v>31</v>
      </c>
      <c r="F15" s="49" t="s">
        <v>32</v>
      </c>
      <c r="G15" s="49" t="s">
        <v>33</v>
      </c>
      <c r="H15" s="49" t="s">
        <v>33</v>
      </c>
      <c r="I15" s="50"/>
      <c r="J15" s="45"/>
      <c r="K15" s="45"/>
      <c r="L15" s="45"/>
      <c r="M15" s="45"/>
      <c r="N15" s="45"/>
      <c r="O15" s="45"/>
      <c r="P15" s="45"/>
      <c r="Q15" s="45"/>
      <c r="R15" s="45"/>
      <c r="S15" s="45"/>
      <c r="T15" s="45"/>
      <c r="U15" s="45"/>
      <c r="V15" s="45"/>
      <c r="W15" s="45"/>
      <c r="X15" s="45"/>
      <c r="Y15" s="45"/>
      <c r="Z15" s="45"/>
    </row>
    <row r="16" ht="11.25" customHeight="1">
      <c r="A16" s="51" t="s">
        <v>165</v>
      </c>
      <c r="B16" s="51">
        <v>14.0</v>
      </c>
      <c r="C16" s="47" t="s">
        <v>177</v>
      </c>
      <c r="D16" s="48" t="s">
        <v>186</v>
      </c>
      <c r="E16" s="48" t="s">
        <v>31</v>
      </c>
      <c r="F16" s="49" t="s">
        <v>32</v>
      </c>
      <c r="G16" s="49" t="s">
        <v>33</v>
      </c>
      <c r="H16" s="49" t="s">
        <v>33</v>
      </c>
      <c r="I16" s="70"/>
      <c r="J16" s="45"/>
      <c r="K16" s="45"/>
      <c r="L16" s="45"/>
      <c r="M16" s="45"/>
      <c r="N16" s="45"/>
      <c r="O16" s="45"/>
      <c r="P16" s="45"/>
      <c r="Q16" s="45"/>
      <c r="R16" s="45"/>
      <c r="S16" s="45"/>
      <c r="T16" s="45"/>
      <c r="U16" s="45"/>
      <c r="V16" s="45"/>
      <c r="W16" s="45"/>
      <c r="X16" s="45"/>
      <c r="Y16" s="45"/>
      <c r="Z16" s="45"/>
    </row>
    <row r="17" ht="11.25" customHeight="1">
      <c r="A17" s="46" t="s">
        <v>165</v>
      </c>
      <c r="B17" s="51">
        <v>15.0</v>
      </c>
      <c r="C17" s="47" t="s">
        <v>177</v>
      </c>
      <c r="D17" s="48" t="s">
        <v>187</v>
      </c>
      <c r="E17" s="48" t="s">
        <v>54</v>
      </c>
      <c r="F17" s="49" t="s">
        <v>28</v>
      </c>
      <c r="G17" s="49" t="s">
        <v>33</v>
      </c>
      <c r="H17" s="49" t="s">
        <v>33</v>
      </c>
      <c r="I17" s="71"/>
      <c r="J17" s="45"/>
      <c r="K17" s="45"/>
      <c r="L17" s="45"/>
      <c r="M17" s="45"/>
      <c r="N17" s="45"/>
      <c r="O17" s="45"/>
      <c r="P17" s="45"/>
      <c r="Q17" s="45"/>
      <c r="R17" s="45"/>
      <c r="S17" s="45"/>
      <c r="T17" s="45"/>
      <c r="U17" s="45"/>
      <c r="V17" s="45"/>
      <c r="W17" s="45"/>
      <c r="X17" s="45"/>
      <c r="Y17" s="45"/>
      <c r="Z17" s="45"/>
    </row>
    <row r="18" ht="11.25" customHeight="1">
      <c r="A18" s="46" t="s">
        <v>165</v>
      </c>
      <c r="B18" s="51">
        <v>16.0</v>
      </c>
      <c r="C18" s="47" t="s">
        <v>177</v>
      </c>
      <c r="D18" s="48" t="s">
        <v>188</v>
      </c>
      <c r="E18" s="48" t="s">
        <v>31</v>
      </c>
      <c r="F18" s="49" t="s">
        <v>32</v>
      </c>
      <c r="G18" s="49" t="s">
        <v>33</v>
      </c>
      <c r="H18" s="49" t="s">
        <v>33</v>
      </c>
      <c r="I18" s="50"/>
      <c r="J18" s="45"/>
      <c r="K18" s="45"/>
      <c r="L18" s="45"/>
      <c r="M18" s="45"/>
      <c r="N18" s="45"/>
      <c r="O18" s="45"/>
      <c r="P18" s="45"/>
      <c r="Q18" s="45"/>
      <c r="R18" s="45"/>
      <c r="S18" s="45"/>
      <c r="T18" s="45"/>
      <c r="U18" s="45"/>
      <c r="V18" s="45"/>
      <c r="W18" s="45"/>
      <c r="X18" s="45"/>
      <c r="Y18" s="45"/>
      <c r="Z18" s="45"/>
    </row>
    <row r="19" ht="11.25" customHeight="1">
      <c r="A19" s="46" t="s">
        <v>165</v>
      </c>
      <c r="B19" s="51">
        <v>17.0</v>
      </c>
      <c r="C19" s="47" t="s">
        <v>177</v>
      </c>
      <c r="D19" s="48" t="s">
        <v>189</v>
      </c>
      <c r="E19" s="48" t="s">
        <v>31</v>
      </c>
      <c r="F19" s="49" t="s">
        <v>32</v>
      </c>
      <c r="G19" s="49" t="s">
        <v>33</v>
      </c>
      <c r="H19" s="49" t="s">
        <v>33</v>
      </c>
      <c r="I19" s="50"/>
      <c r="J19" s="45"/>
      <c r="K19" s="45"/>
      <c r="L19" s="45"/>
      <c r="M19" s="45"/>
      <c r="N19" s="45"/>
      <c r="O19" s="45"/>
      <c r="P19" s="45"/>
      <c r="Q19" s="45"/>
      <c r="R19" s="45"/>
      <c r="S19" s="45"/>
      <c r="T19" s="45"/>
      <c r="U19" s="45"/>
      <c r="V19" s="45"/>
      <c r="W19" s="45"/>
      <c r="X19" s="45"/>
      <c r="Y19" s="45"/>
      <c r="Z19" s="45"/>
    </row>
    <row r="20" ht="11.25" customHeight="1">
      <c r="A20" s="46" t="s">
        <v>165</v>
      </c>
      <c r="B20" s="51">
        <v>18.0</v>
      </c>
      <c r="C20" s="47" t="s">
        <v>177</v>
      </c>
      <c r="D20" s="48" t="s">
        <v>190</v>
      </c>
      <c r="E20" s="48" t="s">
        <v>31</v>
      </c>
      <c r="F20" s="49" t="s">
        <v>32</v>
      </c>
      <c r="G20" s="49" t="s">
        <v>33</v>
      </c>
      <c r="H20" s="49" t="s">
        <v>33</v>
      </c>
      <c r="I20" s="50"/>
      <c r="J20" s="45"/>
      <c r="K20" s="45"/>
      <c r="L20" s="45"/>
      <c r="M20" s="45"/>
      <c r="N20" s="45"/>
      <c r="O20" s="45"/>
      <c r="P20" s="45"/>
      <c r="Q20" s="45"/>
      <c r="R20" s="45"/>
      <c r="S20" s="45"/>
      <c r="T20" s="45"/>
      <c r="U20" s="45"/>
      <c r="V20" s="45"/>
      <c r="W20" s="45"/>
      <c r="X20" s="45"/>
      <c r="Y20" s="45"/>
      <c r="Z20" s="45"/>
    </row>
    <row r="21" ht="11.25" customHeight="1">
      <c r="A21" s="51" t="s">
        <v>165</v>
      </c>
      <c r="B21" s="51">
        <v>19.0</v>
      </c>
      <c r="C21" s="47" t="s">
        <v>177</v>
      </c>
      <c r="D21" s="48" t="s">
        <v>191</v>
      </c>
      <c r="E21" s="48" t="s">
        <v>31</v>
      </c>
      <c r="F21" s="49" t="s">
        <v>46</v>
      </c>
      <c r="G21" s="49" t="s">
        <v>33</v>
      </c>
      <c r="H21" s="49" t="s">
        <v>33</v>
      </c>
      <c r="I21" s="50"/>
      <c r="J21" s="45"/>
      <c r="K21" s="45"/>
      <c r="L21" s="45"/>
      <c r="M21" s="45"/>
      <c r="N21" s="45"/>
      <c r="O21" s="45"/>
      <c r="P21" s="45"/>
      <c r="Q21" s="45"/>
      <c r="R21" s="45"/>
      <c r="S21" s="45"/>
      <c r="T21" s="45"/>
      <c r="U21" s="45"/>
      <c r="V21" s="45"/>
      <c r="W21" s="45"/>
      <c r="X21" s="45"/>
      <c r="Y21" s="45"/>
      <c r="Z21" s="45"/>
    </row>
    <row r="22" ht="11.25" customHeight="1">
      <c r="A22" s="46" t="s">
        <v>165</v>
      </c>
      <c r="B22" s="51">
        <v>20.0</v>
      </c>
      <c r="C22" s="47" t="s">
        <v>177</v>
      </c>
      <c r="D22" s="48" t="s">
        <v>192</v>
      </c>
      <c r="E22" s="48" t="s">
        <v>31</v>
      </c>
      <c r="F22" s="49" t="s">
        <v>32</v>
      </c>
      <c r="G22" s="49" t="s">
        <v>33</v>
      </c>
      <c r="H22" s="49" t="s">
        <v>33</v>
      </c>
      <c r="I22" s="50"/>
      <c r="J22" s="45"/>
      <c r="K22" s="45"/>
      <c r="L22" s="45"/>
      <c r="M22" s="45"/>
      <c r="N22" s="45"/>
      <c r="O22" s="45"/>
      <c r="P22" s="45"/>
      <c r="Q22" s="45"/>
      <c r="R22" s="45"/>
      <c r="S22" s="45"/>
      <c r="T22" s="45"/>
      <c r="U22" s="45"/>
      <c r="V22" s="45"/>
      <c r="W22" s="45"/>
      <c r="X22" s="45"/>
      <c r="Y22" s="45"/>
      <c r="Z22" s="45"/>
    </row>
    <row r="23" ht="11.25" customHeight="1">
      <c r="A23" s="46" t="s">
        <v>165</v>
      </c>
      <c r="B23" s="51">
        <v>21.0</v>
      </c>
      <c r="C23" s="47" t="s">
        <v>177</v>
      </c>
      <c r="D23" s="48" t="s">
        <v>193</v>
      </c>
      <c r="E23" s="48" t="s">
        <v>54</v>
      </c>
      <c r="F23" s="49" t="s">
        <v>32</v>
      </c>
      <c r="G23" s="49" t="s">
        <v>33</v>
      </c>
      <c r="H23" s="49" t="s">
        <v>33</v>
      </c>
      <c r="I23" s="71"/>
      <c r="J23" s="45"/>
      <c r="K23" s="45"/>
      <c r="L23" s="45"/>
      <c r="M23" s="45"/>
      <c r="N23" s="45"/>
      <c r="O23" s="45"/>
      <c r="P23" s="45"/>
      <c r="Q23" s="45"/>
      <c r="R23" s="45"/>
      <c r="S23" s="45"/>
      <c r="T23" s="45"/>
      <c r="U23" s="45"/>
      <c r="V23" s="45"/>
      <c r="W23" s="45"/>
      <c r="X23" s="45"/>
      <c r="Y23" s="45"/>
      <c r="Z23" s="45"/>
    </row>
    <row r="24" ht="11.25" customHeight="1">
      <c r="A24" s="46" t="s">
        <v>165</v>
      </c>
      <c r="B24" s="51">
        <v>22.0</v>
      </c>
      <c r="C24" s="47" t="s">
        <v>177</v>
      </c>
      <c r="D24" s="48" t="s">
        <v>194</v>
      </c>
      <c r="E24" s="48" t="s">
        <v>31</v>
      </c>
      <c r="F24" s="49" t="s">
        <v>32</v>
      </c>
      <c r="G24" s="49" t="s">
        <v>33</v>
      </c>
      <c r="H24" s="49" t="s">
        <v>33</v>
      </c>
      <c r="I24" s="50"/>
      <c r="J24" s="45"/>
      <c r="K24" s="45"/>
      <c r="L24" s="45"/>
      <c r="M24" s="45"/>
      <c r="N24" s="45"/>
      <c r="O24" s="45"/>
      <c r="P24" s="45"/>
      <c r="Q24" s="45"/>
      <c r="R24" s="45"/>
      <c r="S24" s="45"/>
      <c r="T24" s="45"/>
      <c r="U24" s="45"/>
      <c r="V24" s="45"/>
      <c r="W24" s="45"/>
      <c r="X24" s="45"/>
      <c r="Y24" s="45"/>
      <c r="Z24" s="45"/>
    </row>
    <row r="25" ht="11.25" customHeight="1">
      <c r="A25" s="46" t="s">
        <v>165</v>
      </c>
      <c r="B25" s="51">
        <v>23.0</v>
      </c>
      <c r="C25" s="47" t="s">
        <v>38</v>
      </c>
      <c r="D25" s="48" t="s">
        <v>195</v>
      </c>
      <c r="E25" s="48" t="s">
        <v>31</v>
      </c>
      <c r="F25" s="49" t="s">
        <v>32</v>
      </c>
      <c r="G25" s="49" t="s">
        <v>33</v>
      </c>
      <c r="H25" s="49" t="s">
        <v>33</v>
      </c>
      <c r="I25" s="50"/>
      <c r="J25" s="45"/>
      <c r="K25" s="45"/>
      <c r="L25" s="45"/>
      <c r="M25" s="45"/>
      <c r="N25" s="45"/>
      <c r="O25" s="45"/>
      <c r="P25" s="45"/>
      <c r="Q25" s="45"/>
      <c r="R25" s="45"/>
      <c r="S25" s="45"/>
      <c r="T25" s="45"/>
      <c r="U25" s="45"/>
      <c r="V25" s="45"/>
      <c r="W25" s="45"/>
      <c r="X25" s="45"/>
      <c r="Y25" s="45"/>
      <c r="Z25" s="45"/>
    </row>
    <row r="26" ht="11.25" customHeight="1">
      <c r="A26" s="51" t="s">
        <v>165</v>
      </c>
      <c r="B26" s="51">
        <v>24.0</v>
      </c>
      <c r="C26" s="47" t="s">
        <v>196</v>
      </c>
      <c r="D26" s="48" t="s">
        <v>197</v>
      </c>
      <c r="E26" s="48" t="s">
        <v>31</v>
      </c>
      <c r="F26" s="49" t="s">
        <v>32</v>
      </c>
      <c r="G26" s="49" t="s">
        <v>33</v>
      </c>
      <c r="H26" s="49" t="s">
        <v>33</v>
      </c>
      <c r="I26" s="50"/>
      <c r="J26" s="45"/>
      <c r="K26" s="45"/>
      <c r="L26" s="45"/>
      <c r="M26" s="45"/>
      <c r="N26" s="45"/>
      <c r="O26" s="45"/>
      <c r="P26" s="45"/>
      <c r="Q26" s="45"/>
      <c r="R26" s="45"/>
      <c r="S26" s="45"/>
      <c r="T26" s="45"/>
      <c r="U26" s="45"/>
      <c r="V26" s="45"/>
      <c r="W26" s="45"/>
      <c r="X26" s="45"/>
      <c r="Y26" s="45"/>
      <c r="Z26" s="45"/>
    </row>
    <row r="27" ht="11.25" customHeight="1">
      <c r="A27" s="51" t="s">
        <v>165</v>
      </c>
      <c r="B27" s="46">
        <v>25.0</v>
      </c>
      <c r="C27" s="68" t="s">
        <v>196</v>
      </c>
      <c r="D27" s="55" t="s">
        <v>198</v>
      </c>
      <c r="E27" s="55" t="s">
        <v>31</v>
      </c>
      <c r="F27" s="56" t="s">
        <v>33</v>
      </c>
      <c r="G27" s="56" t="s">
        <v>40</v>
      </c>
      <c r="H27" s="56" t="s">
        <v>33</v>
      </c>
      <c r="I27" s="52" t="s">
        <v>199</v>
      </c>
      <c r="J27" s="45"/>
      <c r="K27" s="45"/>
      <c r="L27" s="45"/>
      <c r="M27" s="45"/>
      <c r="N27" s="45"/>
      <c r="O27" s="45"/>
      <c r="P27" s="45"/>
      <c r="Q27" s="45"/>
      <c r="R27" s="45"/>
      <c r="S27" s="45"/>
      <c r="T27" s="45"/>
      <c r="U27" s="45"/>
      <c r="V27" s="45"/>
      <c r="W27" s="45"/>
      <c r="X27" s="45"/>
      <c r="Y27" s="45"/>
      <c r="Z27" s="45"/>
    </row>
    <row r="28" ht="11.25" customHeight="1">
      <c r="A28" s="51" t="s">
        <v>165</v>
      </c>
      <c r="B28" s="46">
        <v>26.0</v>
      </c>
      <c r="C28" s="68" t="s">
        <v>196</v>
      </c>
      <c r="D28" s="55" t="s">
        <v>200</v>
      </c>
      <c r="E28" s="55" t="s">
        <v>31</v>
      </c>
      <c r="F28" s="56" t="s">
        <v>33</v>
      </c>
      <c r="G28" s="56" t="s">
        <v>40</v>
      </c>
      <c r="H28" s="56" t="s">
        <v>33</v>
      </c>
      <c r="I28" s="52" t="s">
        <v>201</v>
      </c>
      <c r="J28" s="45"/>
      <c r="K28" s="45"/>
      <c r="L28" s="45"/>
      <c r="M28" s="45"/>
      <c r="N28" s="45"/>
      <c r="O28" s="45"/>
      <c r="P28" s="45"/>
      <c r="Q28" s="45"/>
      <c r="R28" s="45"/>
      <c r="S28" s="45"/>
      <c r="T28" s="45"/>
      <c r="U28" s="45"/>
      <c r="V28" s="45"/>
      <c r="W28" s="45"/>
      <c r="X28" s="45"/>
      <c r="Y28" s="45"/>
      <c r="Z28" s="45"/>
    </row>
    <row r="29" ht="11.25" customHeight="1">
      <c r="A29" s="51" t="s">
        <v>165</v>
      </c>
      <c r="B29" s="51">
        <v>27.0</v>
      </c>
      <c r="C29" s="47" t="s">
        <v>196</v>
      </c>
      <c r="D29" s="48" t="s">
        <v>202</v>
      </c>
      <c r="E29" s="48" t="s">
        <v>31</v>
      </c>
      <c r="F29" s="49" t="s">
        <v>32</v>
      </c>
      <c r="G29" s="49" t="s">
        <v>33</v>
      </c>
      <c r="H29" s="49" t="s">
        <v>33</v>
      </c>
      <c r="I29" s="50"/>
      <c r="J29" s="45"/>
      <c r="K29" s="45"/>
      <c r="L29" s="45"/>
      <c r="M29" s="45"/>
      <c r="N29" s="45"/>
      <c r="O29" s="45"/>
      <c r="P29" s="45"/>
      <c r="Q29" s="45"/>
      <c r="R29" s="45"/>
      <c r="S29" s="45"/>
      <c r="T29" s="45"/>
      <c r="U29" s="45"/>
      <c r="V29" s="45"/>
      <c r="W29" s="45"/>
      <c r="X29" s="45"/>
      <c r="Y29" s="45"/>
      <c r="Z29" s="45"/>
    </row>
    <row r="30" ht="24.0" customHeight="1">
      <c r="A30" s="51" t="s">
        <v>165</v>
      </c>
      <c r="B30" s="51">
        <v>28.0</v>
      </c>
      <c r="C30" s="47" t="s">
        <v>196</v>
      </c>
      <c r="D30" s="48" t="s">
        <v>203</v>
      </c>
      <c r="E30" s="48" t="s">
        <v>31</v>
      </c>
      <c r="F30" s="49" t="s">
        <v>46</v>
      </c>
      <c r="G30" s="49" t="s">
        <v>33</v>
      </c>
      <c r="H30" s="49" t="s">
        <v>33</v>
      </c>
      <c r="I30" s="50"/>
      <c r="J30" s="45"/>
      <c r="K30" s="45"/>
      <c r="L30" s="45"/>
      <c r="M30" s="45"/>
      <c r="N30" s="45"/>
      <c r="O30" s="45"/>
      <c r="P30" s="45"/>
      <c r="Q30" s="45"/>
      <c r="R30" s="45"/>
      <c r="S30" s="45"/>
      <c r="T30" s="45"/>
      <c r="U30" s="45"/>
      <c r="V30" s="45"/>
      <c r="W30" s="45"/>
      <c r="X30" s="45"/>
      <c r="Y30" s="45"/>
      <c r="Z30" s="45"/>
    </row>
    <row r="31" ht="24.0" customHeight="1">
      <c r="A31" s="51" t="s">
        <v>165</v>
      </c>
      <c r="B31" s="51">
        <v>29.0</v>
      </c>
      <c r="C31" s="47" t="s">
        <v>196</v>
      </c>
      <c r="D31" s="72" t="s">
        <v>204</v>
      </c>
      <c r="E31" s="48" t="s">
        <v>31</v>
      </c>
      <c r="F31" s="49" t="s">
        <v>32</v>
      </c>
      <c r="G31" s="49" t="s">
        <v>33</v>
      </c>
      <c r="H31" s="49" t="s">
        <v>33</v>
      </c>
      <c r="I31" s="50"/>
      <c r="J31" s="45"/>
      <c r="K31" s="45"/>
      <c r="L31" s="45"/>
      <c r="M31" s="45"/>
      <c r="N31" s="45"/>
      <c r="O31" s="45"/>
      <c r="P31" s="45"/>
      <c r="Q31" s="45"/>
      <c r="R31" s="45"/>
      <c r="S31" s="45"/>
      <c r="T31" s="45"/>
      <c r="U31" s="45"/>
      <c r="V31" s="45"/>
      <c r="W31" s="45"/>
      <c r="X31" s="45"/>
      <c r="Y31" s="45"/>
      <c r="Z31" s="45"/>
    </row>
    <row r="32" ht="11.25" customHeight="1">
      <c r="A32" s="46" t="s">
        <v>165</v>
      </c>
      <c r="B32" s="51">
        <v>30.0</v>
      </c>
      <c r="C32" s="47" t="s">
        <v>205</v>
      </c>
      <c r="D32" s="48" t="s">
        <v>206</v>
      </c>
      <c r="E32" s="48" t="s">
        <v>31</v>
      </c>
      <c r="F32" s="49" t="s">
        <v>33</v>
      </c>
      <c r="G32" s="49" t="s">
        <v>40</v>
      </c>
      <c r="H32" s="49" t="s">
        <v>33</v>
      </c>
      <c r="I32" s="52" t="s">
        <v>207</v>
      </c>
      <c r="J32" s="45"/>
      <c r="K32" s="45"/>
      <c r="L32" s="45"/>
      <c r="M32" s="45"/>
      <c r="N32" s="45"/>
      <c r="O32" s="45"/>
      <c r="P32" s="45"/>
      <c r="Q32" s="45"/>
      <c r="R32" s="45"/>
      <c r="S32" s="45"/>
      <c r="T32" s="45"/>
      <c r="U32" s="45"/>
      <c r="V32" s="45"/>
      <c r="W32" s="45"/>
      <c r="X32" s="45"/>
      <c r="Y32" s="45"/>
      <c r="Z32" s="45"/>
    </row>
    <row r="33" ht="11.25" customHeight="1">
      <c r="A33" s="46" t="s">
        <v>165</v>
      </c>
      <c r="B33" s="51">
        <v>31.0</v>
      </c>
      <c r="C33" s="47" t="s">
        <v>205</v>
      </c>
      <c r="D33" s="48" t="s">
        <v>208</v>
      </c>
      <c r="E33" s="48" t="s">
        <v>31</v>
      </c>
      <c r="F33" s="49" t="s">
        <v>33</v>
      </c>
      <c r="G33" s="49" t="s">
        <v>40</v>
      </c>
      <c r="H33" s="49" t="s">
        <v>33</v>
      </c>
      <c r="I33" s="52" t="s">
        <v>209</v>
      </c>
      <c r="J33" s="45"/>
      <c r="K33" s="45"/>
      <c r="L33" s="45"/>
      <c r="M33" s="45"/>
      <c r="N33" s="45"/>
      <c r="O33" s="45"/>
      <c r="P33" s="45"/>
      <c r="Q33" s="45"/>
      <c r="R33" s="45"/>
      <c r="S33" s="45"/>
      <c r="T33" s="45"/>
      <c r="U33" s="45"/>
      <c r="V33" s="45"/>
      <c r="W33" s="45"/>
      <c r="X33" s="45"/>
      <c r="Y33" s="45"/>
      <c r="Z33" s="45"/>
    </row>
    <row r="34" ht="11.25" customHeight="1">
      <c r="A34" s="46" t="s">
        <v>165</v>
      </c>
      <c r="B34" s="51">
        <v>32.0</v>
      </c>
      <c r="C34" s="47" t="s">
        <v>205</v>
      </c>
      <c r="D34" s="48" t="s">
        <v>210</v>
      </c>
      <c r="E34" s="48" t="s">
        <v>31</v>
      </c>
      <c r="F34" s="49" t="s">
        <v>32</v>
      </c>
      <c r="G34" s="49" t="s">
        <v>33</v>
      </c>
      <c r="H34" s="49" t="s">
        <v>33</v>
      </c>
      <c r="I34" s="52" t="s">
        <v>211</v>
      </c>
      <c r="J34" s="45"/>
      <c r="K34" s="45"/>
      <c r="L34" s="45"/>
      <c r="M34" s="45"/>
      <c r="N34" s="45"/>
      <c r="O34" s="45"/>
      <c r="P34" s="45"/>
      <c r="Q34" s="45"/>
      <c r="R34" s="45"/>
      <c r="S34" s="45"/>
      <c r="T34" s="45"/>
      <c r="U34" s="45"/>
      <c r="V34" s="45"/>
      <c r="W34" s="45"/>
      <c r="X34" s="45"/>
      <c r="Y34" s="45"/>
      <c r="Z34" s="45"/>
    </row>
    <row r="35">
      <c r="A35" s="46" t="s">
        <v>165</v>
      </c>
      <c r="B35" s="51">
        <v>33.0</v>
      </c>
      <c r="C35" s="47" t="s">
        <v>205</v>
      </c>
      <c r="D35" s="48" t="s">
        <v>212</v>
      </c>
      <c r="E35" s="48" t="s">
        <v>31</v>
      </c>
      <c r="F35" s="49" t="s">
        <v>33</v>
      </c>
      <c r="G35" s="49" t="s">
        <v>40</v>
      </c>
      <c r="H35" s="49" t="s">
        <v>33</v>
      </c>
      <c r="I35" s="52" t="s">
        <v>211</v>
      </c>
      <c r="J35" s="45"/>
      <c r="K35" s="45"/>
      <c r="L35" s="45"/>
      <c r="M35" s="45"/>
      <c r="N35" s="45"/>
      <c r="O35" s="45"/>
      <c r="P35" s="45"/>
      <c r="Q35" s="45"/>
      <c r="R35" s="45"/>
      <c r="S35" s="45"/>
      <c r="T35" s="45"/>
      <c r="U35" s="45"/>
      <c r="V35" s="45"/>
      <c r="W35" s="45"/>
      <c r="X35" s="45"/>
      <c r="Y35" s="45"/>
      <c r="Z35" s="45"/>
    </row>
    <row r="36" ht="11.25" customHeight="1">
      <c r="A36" s="46" t="s">
        <v>165</v>
      </c>
      <c r="B36" s="51">
        <v>34.0</v>
      </c>
      <c r="C36" s="47" t="s">
        <v>205</v>
      </c>
      <c r="D36" s="48" t="s">
        <v>213</v>
      </c>
      <c r="E36" s="48" t="s">
        <v>31</v>
      </c>
      <c r="F36" s="49" t="s">
        <v>32</v>
      </c>
      <c r="G36" s="49" t="s">
        <v>33</v>
      </c>
      <c r="H36" s="49" t="s">
        <v>33</v>
      </c>
      <c r="I36" s="50"/>
      <c r="J36" s="45"/>
      <c r="K36" s="45"/>
      <c r="L36" s="45"/>
      <c r="M36" s="45"/>
      <c r="N36" s="45"/>
      <c r="O36" s="45"/>
      <c r="P36" s="45"/>
      <c r="Q36" s="45"/>
      <c r="R36" s="45"/>
      <c r="S36" s="45"/>
      <c r="T36" s="45"/>
      <c r="U36" s="45"/>
      <c r="V36" s="45"/>
      <c r="W36" s="45"/>
      <c r="X36" s="45"/>
      <c r="Y36" s="45"/>
      <c r="Z36" s="45"/>
    </row>
    <row r="37">
      <c r="A37" s="46" t="s">
        <v>165</v>
      </c>
      <c r="B37" s="51">
        <v>35.0</v>
      </c>
      <c r="C37" s="47" t="s">
        <v>205</v>
      </c>
      <c r="D37" s="48" t="s">
        <v>214</v>
      </c>
      <c r="E37" s="48" t="s">
        <v>31</v>
      </c>
      <c r="F37" s="49" t="s">
        <v>33</v>
      </c>
      <c r="G37" s="49" t="s">
        <v>40</v>
      </c>
      <c r="H37" s="49" t="s">
        <v>33</v>
      </c>
      <c r="I37" s="52" t="s">
        <v>215</v>
      </c>
      <c r="J37" s="45"/>
      <c r="K37" s="45"/>
      <c r="L37" s="45"/>
      <c r="M37" s="45"/>
      <c r="N37" s="45"/>
      <c r="O37" s="45"/>
      <c r="P37" s="45"/>
      <c r="Q37" s="45"/>
      <c r="R37" s="45"/>
      <c r="S37" s="45"/>
      <c r="T37" s="45"/>
      <c r="U37" s="45"/>
      <c r="V37" s="45"/>
      <c r="W37" s="45"/>
      <c r="X37" s="45"/>
      <c r="Y37" s="45"/>
      <c r="Z37" s="45"/>
    </row>
    <row r="38" ht="11.25" customHeight="1">
      <c r="A38" s="46" t="s">
        <v>165</v>
      </c>
      <c r="B38" s="51">
        <v>36.0</v>
      </c>
      <c r="C38" s="47" t="s">
        <v>205</v>
      </c>
      <c r="D38" s="48" t="s">
        <v>216</v>
      </c>
      <c r="E38" s="48" t="s">
        <v>31</v>
      </c>
      <c r="F38" s="49" t="s">
        <v>28</v>
      </c>
      <c r="G38" s="49" t="s">
        <v>33</v>
      </c>
      <c r="H38" s="49" t="s">
        <v>33</v>
      </c>
      <c r="I38" s="50"/>
      <c r="J38" s="45"/>
      <c r="K38" s="45"/>
      <c r="L38" s="45"/>
      <c r="M38" s="45"/>
      <c r="N38" s="45"/>
      <c r="O38" s="45"/>
      <c r="P38" s="45"/>
      <c r="Q38" s="45"/>
      <c r="R38" s="45"/>
      <c r="S38" s="45"/>
      <c r="T38" s="45"/>
      <c r="U38" s="45"/>
      <c r="V38" s="45"/>
      <c r="W38" s="45"/>
      <c r="X38" s="45"/>
      <c r="Y38" s="45"/>
      <c r="Z38" s="45"/>
    </row>
    <row r="39" ht="11.25" customHeight="1">
      <c r="A39" s="46" t="s">
        <v>165</v>
      </c>
      <c r="B39" s="51">
        <v>37.0</v>
      </c>
      <c r="C39" s="47" t="s">
        <v>196</v>
      </c>
      <c r="D39" s="48" t="s">
        <v>217</v>
      </c>
      <c r="E39" s="48" t="s">
        <v>31</v>
      </c>
      <c r="F39" s="49" t="s">
        <v>33</v>
      </c>
      <c r="G39" s="49" t="s">
        <v>40</v>
      </c>
      <c r="H39" s="49" t="s">
        <v>33</v>
      </c>
      <c r="I39" s="52" t="s">
        <v>218</v>
      </c>
      <c r="J39" s="45"/>
      <c r="K39" s="45"/>
      <c r="L39" s="45"/>
      <c r="M39" s="45"/>
      <c r="N39" s="45"/>
      <c r="O39" s="45"/>
      <c r="P39" s="45"/>
      <c r="Q39" s="45"/>
      <c r="R39" s="45"/>
      <c r="S39" s="45"/>
      <c r="T39" s="45"/>
      <c r="U39" s="45"/>
      <c r="V39" s="45"/>
      <c r="W39" s="45"/>
      <c r="X39" s="45"/>
      <c r="Y39" s="45"/>
      <c r="Z39" s="45"/>
    </row>
    <row r="40" ht="11.25" customHeight="1">
      <c r="A40" s="46" t="s">
        <v>165</v>
      </c>
      <c r="B40" s="51">
        <v>38.0</v>
      </c>
      <c r="C40" s="47" t="s">
        <v>205</v>
      </c>
      <c r="D40" s="48" t="s">
        <v>219</v>
      </c>
      <c r="E40" s="48" t="s">
        <v>31</v>
      </c>
      <c r="F40" s="49" t="s">
        <v>32</v>
      </c>
      <c r="G40" s="49" t="s">
        <v>33</v>
      </c>
      <c r="H40" s="49" t="s">
        <v>33</v>
      </c>
      <c r="I40" s="50"/>
      <c r="J40" s="45"/>
      <c r="K40" s="45"/>
      <c r="L40" s="45"/>
      <c r="M40" s="45"/>
      <c r="N40" s="45"/>
      <c r="O40" s="45"/>
      <c r="P40" s="45"/>
      <c r="Q40" s="45"/>
      <c r="R40" s="45"/>
      <c r="S40" s="45"/>
      <c r="T40" s="45"/>
      <c r="U40" s="45"/>
      <c r="V40" s="45"/>
      <c r="W40" s="45"/>
      <c r="X40" s="45"/>
      <c r="Y40" s="45"/>
      <c r="Z40" s="45"/>
    </row>
    <row r="41" ht="11.25" customHeight="1">
      <c r="A41" s="46" t="s">
        <v>165</v>
      </c>
      <c r="B41" s="51">
        <v>39.0</v>
      </c>
      <c r="C41" s="47" t="s">
        <v>205</v>
      </c>
      <c r="D41" s="48" t="s">
        <v>220</v>
      </c>
      <c r="E41" s="48" t="s">
        <v>31</v>
      </c>
      <c r="F41" s="49" t="s">
        <v>33</v>
      </c>
      <c r="G41" s="49" t="s">
        <v>40</v>
      </c>
      <c r="H41" s="49" t="s">
        <v>33</v>
      </c>
      <c r="I41" s="52" t="s">
        <v>221</v>
      </c>
      <c r="J41" s="45"/>
      <c r="K41" s="45"/>
      <c r="L41" s="45"/>
      <c r="M41" s="45"/>
      <c r="N41" s="45"/>
      <c r="O41" s="45"/>
      <c r="P41" s="45"/>
      <c r="Q41" s="45"/>
      <c r="R41" s="45"/>
      <c r="S41" s="45"/>
      <c r="T41" s="45"/>
      <c r="U41" s="45"/>
      <c r="V41" s="45"/>
      <c r="W41" s="45"/>
      <c r="X41" s="45"/>
      <c r="Y41" s="45"/>
      <c r="Z41" s="45"/>
    </row>
    <row r="42" ht="11.25" customHeight="1">
      <c r="A42" s="46" t="s">
        <v>165</v>
      </c>
      <c r="B42" s="51">
        <v>40.0</v>
      </c>
      <c r="C42" s="47" t="s">
        <v>205</v>
      </c>
      <c r="D42" s="48" t="s">
        <v>222</v>
      </c>
      <c r="E42" s="48" t="s">
        <v>31</v>
      </c>
      <c r="F42" s="49" t="s">
        <v>33</v>
      </c>
      <c r="G42" s="49" t="s">
        <v>40</v>
      </c>
      <c r="H42" s="49" t="s">
        <v>33</v>
      </c>
      <c r="I42" s="52" t="s">
        <v>223</v>
      </c>
      <c r="J42" s="45"/>
      <c r="K42" s="45"/>
      <c r="L42" s="45"/>
      <c r="M42" s="45"/>
      <c r="N42" s="45"/>
      <c r="O42" s="45"/>
      <c r="P42" s="45"/>
      <c r="Q42" s="45"/>
      <c r="R42" s="45"/>
      <c r="S42" s="45"/>
      <c r="T42" s="45"/>
      <c r="U42" s="45"/>
      <c r="V42" s="45"/>
      <c r="W42" s="45"/>
      <c r="X42" s="45"/>
      <c r="Y42" s="45"/>
      <c r="Z42" s="45"/>
    </row>
    <row r="43" ht="11.25" customHeight="1">
      <c r="A43" s="46" t="s">
        <v>165</v>
      </c>
      <c r="B43" s="51">
        <v>41.0</v>
      </c>
      <c r="C43" s="47" t="s">
        <v>205</v>
      </c>
      <c r="D43" s="48" t="s">
        <v>224</v>
      </c>
      <c r="E43" s="48" t="s">
        <v>31</v>
      </c>
      <c r="F43" s="49" t="s">
        <v>33</v>
      </c>
      <c r="G43" s="49" t="s">
        <v>40</v>
      </c>
      <c r="H43" s="49" t="s">
        <v>33</v>
      </c>
      <c r="I43" s="52" t="s">
        <v>225</v>
      </c>
      <c r="J43" s="45"/>
      <c r="K43" s="45"/>
      <c r="L43" s="45"/>
      <c r="M43" s="45"/>
      <c r="N43" s="45"/>
      <c r="O43" s="45"/>
      <c r="P43" s="45"/>
      <c r="Q43" s="45"/>
      <c r="R43" s="45"/>
      <c r="S43" s="45"/>
      <c r="T43" s="45"/>
      <c r="U43" s="45"/>
      <c r="V43" s="45"/>
      <c r="W43" s="45"/>
      <c r="X43" s="45"/>
      <c r="Y43" s="45"/>
      <c r="Z43" s="45"/>
    </row>
    <row r="44" ht="11.25" customHeight="1">
      <c r="A44" s="46" t="s">
        <v>165</v>
      </c>
      <c r="B44" s="51">
        <v>42.0</v>
      </c>
      <c r="C44" s="47" t="s">
        <v>205</v>
      </c>
      <c r="D44" s="55" t="s">
        <v>226</v>
      </c>
      <c r="E44" s="48" t="s">
        <v>31</v>
      </c>
      <c r="F44" s="49" t="s">
        <v>32</v>
      </c>
      <c r="G44" s="49" t="s">
        <v>33</v>
      </c>
      <c r="H44" s="49" t="s">
        <v>33</v>
      </c>
      <c r="I44" s="50"/>
      <c r="J44" s="45"/>
      <c r="K44" s="45"/>
      <c r="L44" s="45"/>
      <c r="M44" s="45"/>
      <c r="N44" s="45"/>
      <c r="O44" s="45"/>
      <c r="P44" s="45"/>
      <c r="Q44" s="45"/>
      <c r="R44" s="45"/>
      <c r="S44" s="45"/>
      <c r="T44" s="45"/>
      <c r="U44" s="45"/>
      <c r="V44" s="45"/>
      <c r="W44" s="45"/>
      <c r="X44" s="45"/>
      <c r="Y44" s="45"/>
      <c r="Z44" s="45"/>
    </row>
    <row r="45" ht="11.25" customHeight="1">
      <c r="A45" s="46" t="s">
        <v>165</v>
      </c>
      <c r="B45" s="51">
        <v>43.0</v>
      </c>
      <c r="C45" s="47" t="s">
        <v>205</v>
      </c>
      <c r="D45" s="48" t="s">
        <v>227</v>
      </c>
      <c r="E45" s="48" t="s">
        <v>31</v>
      </c>
      <c r="F45" s="49" t="s">
        <v>33</v>
      </c>
      <c r="G45" s="49" t="s">
        <v>40</v>
      </c>
      <c r="H45" s="49" t="s">
        <v>33</v>
      </c>
      <c r="I45" s="52" t="s">
        <v>228</v>
      </c>
      <c r="J45" s="45"/>
      <c r="K45" s="45"/>
      <c r="L45" s="45"/>
      <c r="M45" s="45"/>
      <c r="N45" s="45"/>
      <c r="O45" s="45"/>
      <c r="P45" s="45"/>
      <c r="Q45" s="45"/>
      <c r="R45" s="45"/>
      <c r="S45" s="45"/>
      <c r="T45" s="45"/>
      <c r="U45" s="45"/>
      <c r="V45" s="45"/>
      <c r="W45" s="45"/>
      <c r="X45" s="45"/>
      <c r="Y45" s="45"/>
      <c r="Z45" s="45"/>
    </row>
    <row r="46" ht="11.25" customHeight="1">
      <c r="A46" s="46" t="s">
        <v>165</v>
      </c>
      <c r="B46" s="51">
        <v>44.0</v>
      </c>
      <c r="C46" s="47" t="s">
        <v>205</v>
      </c>
      <c r="D46" s="48" t="s">
        <v>229</v>
      </c>
      <c r="E46" s="48" t="s">
        <v>31</v>
      </c>
      <c r="F46" s="49" t="s">
        <v>32</v>
      </c>
      <c r="G46" s="49" t="s">
        <v>33</v>
      </c>
      <c r="H46" s="49" t="s">
        <v>33</v>
      </c>
      <c r="I46" s="50"/>
      <c r="J46" s="45"/>
      <c r="K46" s="45"/>
      <c r="L46" s="45"/>
      <c r="M46" s="45"/>
      <c r="N46" s="45"/>
      <c r="O46" s="45"/>
      <c r="P46" s="45"/>
      <c r="Q46" s="45"/>
      <c r="R46" s="45"/>
      <c r="S46" s="45"/>
      <c r="T46" s="45"/>
      <c r="U46" s="45"/>
      <c r="V46" s="45"/>
      <c r="W46" s="45"/>
      <c r="X46" s="45"/>
      <c r="Y46" s="45"/>
      <c r="Z46" s="45"/>
    </row>
    <row r="47" ht="11.25" customHeight="1">
      <c r="A47" s="58"/>
      <c r="B47" s="45"/>
      <c r="C47" s="59"/>
      <c r="J47" s="45"/>
      <c r="K47" s="45"/>
      <c r="L47" s="45"/>
      <c r="M47" s="45"/>
      <c r="N47" s="45"/>
      <c r="O47" s="45"/>
      <c r="P47" s="45"/>
      <c r="Q47" s="45"/>
      <c r="R47" s="45"/>
      <c r="S47" s="45"/>
      <c r="T47" s="45"/>
      <c r="U47" s="45"/>
      <c r="V47" s="45"/>
      <c r="W47" s="45"/>
      <c r="X47" s="45"/>
      <c r="Y47" s="45"/>
      <c r="Z47" s="45"/>
    </row>
    <row r="48" ht="11.25" hidden="1" customHeight="1">
      <c r="A48" s="60" t="s">
        <v>85</v>
      </c>
      <c r="B48" s="8"/>
      <c r="C48" s="8"/>
      <c r="D48" s="8"/>
      <c r="E48" s="8"/>
      <c r="F48" s="8"/>
      <c r="G48" s="8"/>
      <c r="H48" s="8"/>
      <c r="I48" s="9"/>
      <c r="J48" s="45"/>
      <c r="K48" s="45"/>
      <c r="L48" s="45"/>
      <c r="M48" s="45"/>
      <c r="N48" s="45"/>
      <c r="O48" s="45"/>
      <c r="P48" s="45"/>
      <c r="Q48" s="45"/>
      <c r="R48" s="45"/>
      <c r="S48" s="45"/>
      <c r="T48" s="45"/>
      <c r="U48" s="45"/>
      <c r="V48" s="45"/>
      <c r="W48" s="45"/>
      <c r="X48" s="45"/>
      <c r="Y48" s="45"/>
      <c r="Z48" s="45"/>
    </row>
    <row r="49" ht="11.25" hidden="1" customHeight="1">
      <c r="A49" s="61"/>
      <c r="B49" s="62"/>
      <c r="C49" s="62"/>
      <c r="D49" s="63" t="s">
        <v>86</v>
      </c>
      <c r="E49" s="63"/>
      <c r="F49" s="63">
        <f t="shared" ref="F49:H49" si="1">COUNTIF(F3:F46,"Y")</f>
        <v>0</v>
      </c>
      <c r="G49" s="63">
        <f t="shared" si="1"/>
        <v>15</v>
      </c>
      <c r="H49" s="63">
        <f t="shared" si="1"/>
        <v>0</v>
      </c>
      <c r="I49" s="62"/>
      <c r="J49" s="45"/>
      <c r="K49" s="45"/>
      <c r="L49" s="45"/>
      <c r="M49" s="45"/>
      <c r="N49" s="45"/>
      <c r="O49" s="45"/>
      <c r="P49" s="45"/>
      <c r="Q49" s="45"/>
      <c r="R49" s="45"/>
      <c r="S49" s="45"/>
      <c r="T49" s="45"/>
      <c r="U49" s="45"/>
      <c r="V49" s="45"/>
      <c r="W49" s="45"/>
      <c r="X49" s="45"/>
      <c r="Y49" s="45"/>
      <c r="Z49" s="45"/>
    </row>
    <row r="50" ht="11.25" hidden="1" customHeight="1">
      <c r="A50" s="64"/>
      <c r="B50" s="62"/>
      <c r="C50" s="62"/>
      <c r="D50" s="63" t="s">
        <v>87</v>
      </c>
      <c r="E50" s="63"/>
      <c r="F50" s="63">
        <f t="shared" ref="F50:H50" si="2">COUNTIF(F3:F46,"N")</f>
        <v>15</v>
      </c>
      <c r="G50" s="63">
        <f t="shared" si="2"/>
        <v>29</v>
      </c>
      <c r="H50" s="63">
        <f t="shared" si="2"/>
        <v>44</v>
      </c>
      <c r="I50" s="62"/>
      <c r="J50" s="45"/>
      <c r="K50" s="45"/>
      <c r="L50" s="45"/>
      <c r="M50" s="45"/>
      <c r="N50" s="45"/>
      <c r="O50" s="45"/>
      <c r="P50" s="45"/>
      <c r="Q50" s="45"/>
      <c r="R50" s="45"/>
      <c r="S50" s="45"/>
      <c r="T50" s="45"/>
      <c r="U50" s="45"/>
      <c r="V50" s="45"/>
      <c r="W50" s="45"/>
      <c r="X50" s="45"/>
      <c r="Y50" s="45"/>
      <c r="Z50" s="45"/>
    </row>
    <row r="51" ht="11.25" hidden="1" customHeight="1">
      <c r="A51" s="64"/>
      <c r="B51" s="62"/>
      <c r="C51" s="62"/>
      <c r="D51" s="63" t="s">
        <v>88</v>
      </c>
      <c r="E51" s="63"/>
      <c r="F51" s="63">
        <f>COUNTIF(F3:F46, "C")</f>
        <v>22</v>
      </c>
      <c r="G51" s="63"/>
      <c r="H51" s="63"/>
      <c r="I51" s="62"/>
      <c r="J51" s="45"/>
      <c r="K51" s="45"/>
      <c r="L51" s="45"/>
      <c r="M51" s="45"/>
      <c r="N51" s="45"/>
      <c r="O51" s="45"/>
      <c r="P51" s="45"/>
      <c r="Q51" s="45"/>
      <c r="R51" s="45"/>
      <c r="S51" s="45"/>
      <c r="T51" s="45"/>
      <c r="U51" s="45"/>
      <c r="V51" s="45"/>
      <c r="W51" s="45"/>
      <c r="X51" s="45"/>
      <c r="Y51" s="45"/>
      <c r="Z51" s="45"/>
    </row>
    <row r="52" ht="11.25" hidden="1" customHeight="1">
      <c r="A52" s="64"/>
      <c r="B52" s="62"/>
      <c r="C52" s="62"/>
      <c r="D52" s="63" t="s">
        <v>89</v>
      </c>
      <c r="E52" s="63"/>
      <c r="F52" s="63">
        <f>COUNTIF(F3:F46, "A")</f>
        <v>3</v>
      </c>
      <c r="G52" s="63"/>
      <c r="H52" s="63"/>
      <c r="I52" s="62"/>
      <c r="J52" s="45"/>
      <c r="K52" s="45"/>
      <c r="L52" s="45"/>
      <c r="M52" s="45"/>
      <c r="N52" s="45"/>
      <c r="O52" s="45"/>
      <c r="P52" s="45"/>
      <c r="Q52" s="45"/>
      <c r="R52" s="45"/>
      <c r="S52" s="45"/>
      <c r="T52" s="45"/>
      <c r="U52" s="45"/>
      <c r="V52" s="45"/>
      <c r="W52" s="45"/>
      <c r="X52" s="45"/>
      <c r="Y52" s="45"/>
      <c r="Z52" s="45"/>
    </row>
    <row r="53" ht="11.25" hidden="1" customHeight="1">
      <c r="A53" s="64"/>
      <c r="B53" s="62"/>
      <c r="C53" s="62"/>
      <c r="D53" s="63" t="s">
        <v>90</v>
      </c>
      <c r="E53" s="63"/>
      <c r="F53" s="63">
        <f>COUNTIF(F3:F46, "B")</f>
        <v>4</v>
      </c>
      <c r="G53" s="63"/>
      <c r="H53" s="63"/>
      <c r="I53" s="62"/>
      <c r="J53" s="45"/>
      <c r="K53" s="45"/>
      <c r="L53" s="45"/>
      <c r="M53" s="45"/>
      <c r="N53" s="45"/>
      <c r="O53" s="45"/>
      <c r="P53" s="45"/>
      <c r="Q53" s="45"/>
      <c r="R53" s="45"/>
      <c r="S53" s="45"/>
      <c r="T53" s="45"/>
      <c r="U53" s="45"/>
      <c r="V53" s="45"/>
      <c r="W53" s="45"/>
      <c r="X53" s="45"/>
      <c r="Y53" s="45"/>
      <c r="Z53" s="45"/>
    </row>
    <row r="54" ht="11.25" hidden="1" customHeight="1">
      <c r="A54" s="64"/>
      <c r="B54" s="62"/>
      <c r="C54" s="62"/>
      <c r="D54" s="63" t="s">
        <v>91</v>
      </c>
      <c r="E54" s="63">
        <f>COUNTIF(E3:E46,"R")</f>
        <v>42</v>
      </c>
      <c r="F54" s="63"/>
      <c r="G54" s="63"/>
      <c r="H54" s="63"/>
      <c r="I54" s="62"/>
      <c r="J54" s="45"/>
      <c r="K54" s="45"/>
      <c r="L54" s="45"/>
      <c r="M54" s="45"/>
      <c r="N54" s="45"/>
      <c r="O54" s="45"/>
      <c r="P54" s="45"/>
      <c r="Q54" s="45"/>
      <c r="R54" s="45"/>
      <c r="S54" s="45"/>
      <c r="T54" s="45"/>
      <c r="U54" s="45"/>
      <c r="V54" s="45"/>
      <c r="W54" s="45"/>
      <c r="X54" s="45"/>
      <c r="Y54" s="45"/>
      <c r="Z54" s="45"/>
    </row>
    <row r="55" ht="11.25" hidden="1" customHeight="1">
      <c r="A55" s="64"/>
      <c r="B55" s="62"/>
      <c r="C55" s="62"/>
      <c r="D55" s="63" t="s">
        <v>92</v>
      </c>
      <c r="E55" s="63">
        <f>COUNTIF(E3:E46, "O")</f>
        <v>2</v>
      </c>
      <c r="F55" s="63"/>
      <c r="G55" s="63"/>
      <c r="H55" s="63"/>
      <c r="I55" s="62"/>
      <c r="J55" s="45"/>
      <c r="K55" s="45"/>
      <c r="L55" s="45"/>
      <c r="M55" s="45"/>
      <c r="N55" s="45"/>
      <c r="O55" s="45"/>
      <c r="P55" s="45"/>
      <c r="Q55" s="45"/>
      <c r="R55" s="45"/>
      <c r="S55" s="45"/>
      <c r="T55" s="45"/>
      <c r="U55" s="45"/>
      <c r="V55" s="45"/>
      <c r="W55" s="45"/>
      <c r="X55" s="45"/>
      <c r="Y55" s="45"/>
      <c r="Z55" s="45"/>
    </row>
    <row r="56" ht="11.25" hidden="1" customHeight="1">
      <c r="A56" s="64"/>
      <c r="B56" s="62"/>
      <c r="C56" s="62"/>
      <c r="D56" s="63" t="s">
        <v>93</v>
      </c>
      <c r="E56" s="63">
        <f>SUM(E54:E55)</f>
        <v>44</v>
      </c>
      <c r="F56" s="63"/>
      <c r="G56" s="63"/>
      <c r="H56" s="63"/>
      <c r="I56" s="62"/>
      <c r="J56" s="45"/>
      <c r="K56" s="45"/>
      <c r="L56" s="45"/>
      <c r="M56" s="45"/>
      <c r="N56" s="45"/>
      <c r="O56" s="45"/>
      <c r="P56" s="45"/>
      <c r="Q56" s="45"/>
      <c r="R56" s="45"/>
      <c r="S56" s="45"/>
      <c r="T56" s="45"/>
      <c r="U56" s="45"/>
      <c r="V56" s="45"/>
      <c r="W56" s="45"/>
      <c r="X56" s="45"/>
      <c r="Y56" s="45"/>
      <c r="Z56" s="45"/>
    </row>
    <row r="57" ht="11.25" customHeight="1">
      <c r="A57" s="58"/>
      <c r="B57" s="45"/>
      <c r="C57" s="59"/>
      <c r="D57" s="45"/>
      <c r="E57" s="45"/>
      <c r="F57" s="45"/>
      <c r="G57" s="45"/>
      <c r="H57" s="45"/>
      <c r="I57" s="45"/>
      <c r="J57" s="45"/>
      <c r="K57" s="45"/>
      <c r="L57" s="45"/>
      <c r="M57" s="45"/>
      <c r="N57" s="45"/>
      <c r="O57" s="45"/>
      <c r="P57" s="45"/>
      <c r="Q57" s="45"/>
      <c r="R57" s="45"/>
      <c r="S57" s="45"/>
      <c r="T57" s="45"/>
      <c r="U57" s="45"/>
      <c r="V57" s="45"/>
      <c r="W57" s="45"/>
      <c r="X57" s="45"/>
      <c r="Y57" s="45"/>
      <c r="Z57" s="45"/>
    </row>
    <row r="58" ht="11.25" customHeight="1">
      <c r="A58" s="58"/>
      <c r="B58" s="45"/>
      <c r="C58" s="59"/>
      <c r="D58" s="45"/>
      <c r="E58" s="45"/>
      <c r="F58" s="45"/>
      <c r="G58" s="45"/>
      <c r="H58" s="45"/>
      <c r="I58" s="45"/>
      <c r="J58" s="45"/>
      <c r="K58" s="45"/>
      <c r="L58" s="45"/>
      <c r="M58" s="45"/>
      <c r="N58" s="45"/>
      <c r="O58" s="45"/>
      <c r="P58" s="45"/>
      <c r="Q58" s="45"/>
      <c r="R58" s="45"/>
      <c r="S58" s="45"/>
      <c r="T58" s="45"/>
      <c r="U58" s="45"/>
      <c r="V58" s="45"/>
      <c r="W58" s="45"/>
      <c r="X58" s="45"/>
      <c r="Y58" s="45"/>
      <c r="Z58" s="45"/>
    </row>
    <row r="59" ht="11.25" customHeight="1">
      <c r="A59" s="58"/>
      <c r="B59" s="45"/>
      <c r="C59" s="59"/>
      <c r="D59" s="45"/>
      <c r="E59" s="45"/>
      <c r="F59" s="45"/>
      <c r="G59" s="45"/>
      <c r="H59" s="45"/>
      <c r="I59" s="45"/>
      <c r="J59" s="45"/>
      <c r="K59" s="45"/>
      <c r="L59" s="45"/>
      <c r="M59" s="45"/>
      <c r="N59" s="45"/>
      <c r="O59" s="45"/>
      <c r="P59" s="45"/>
      <c r="Q59" s="45"/>
      <c r="R59" s="45"/>
      <c r="S59" s="45"/>
      <c r="T59" s="45"/>
      <c r="U59" s="45"/>
      <c r="V59" s="45"/>
      <c r="W59" s="45"/>
      <c r="X59" s="45"/>
      <c r="Y59" s="45"/>
      <c r="Z59" s="45"/>
    </row>
    <row r="60" ht="11.25" customHeight="1">
      <c r="A60" s="58"/>
      <c r="B60" s="45"/>
      <c r="C60" s="59"/>
      <c r="D60" s="45"/>
      <c r="E60" s="45"/>
      <c r="F60" s="45"/>
      <c r="G60" s="45"/>
      <c r="H60" s="45"/>
      <c r="I60" s="45"/>
      <c r="J60" s="45"/>
      <c r="K60" s="45"/>
      <c r="L60" s="45"/>
      <c r="M60" s="45"/>
      <c r="N60" s="45"/>
      <c r="O60" s="45"/>
      <c r="P60" s="45"/>
      <c r="Q60" s="45"/>
      <c r="R60" s="45"/>
      <c r="S60" s="45"/>
      <c r="T60" s="45"/>
      <c r="U60" s="45"/>
      <c r="V60" s="45"/>
      <c r="W60" s="45"/>
      <c r="X60" s="45"/>
      <c r="Y60" s="45"/>
      <c r="Z60" s="45"/>
    </row>
    <row r="61" ht="11.25" customHeight="1">
      <c r="A61" s="58"/>
      <c r="B61" s="45"/>
      <c r="C61" s="59"/>
      <c r="D61" s="45"/>
      <c r="E61" s="45"/>
      <c r="F61" s="45"/>
      <c r="G61" s="45"/>
      <c r="H61" s="45"/>
      <c r="I61" s="45"/>
      <c r="J61" s="45"/>
      <c r="K61" s="45"/>
      <c r="L61" s="45"/>
      <c r="M61" s="45"/>
      <c r="N61" s="45"/>
      <c r="O61" s="45"/>
      <c r="P61" s="45"/>
      <c r="Q61" s="45"/>
      <c r="R61" s="45"/>
      <c r="S61" s="45"/>
      <c r="T61" s="45"/>
      <c r="U61" s="45"/>
      <c r="V61" s="45"/>
      <c r="W61" s="45"/>
      <c r="X61" s="45"/>
      <c r="Y61" s="45"/>
      <c r="Z61" s="45"/>
    </row>
    <row r="62" ht="11.25" customHeight="1">
      <c r="A62" s="58"/>
      <c r="B62" s="45"/>
      <c r="C62" s="59"/>
      <c r="D62" s="45"/>
      <c r="E62" s="45"/>
      <c r="F62" s="45"/>
      <c r="G62" s="45"/>
      <c r="H62" s="45"/>
      <c r="I62" s="45"/>
      <c r="J62" s="45"/>
      <c r="K62" s="45"/>
      <c r="L62" s="45"/>
      <c r="M62" s="45"/>
      <c r="N62" s="45"/>
      <c r="O62" s="45"/>
      <c r="P62" s="45"/>
      <c r="Q62" s="45"/>
      <c r="R62" s="45"/>
      <c r="S62" s="45"/>
      <c r="T62" s="45"/>
      <c r="U62" s="45"/>
      <c r="V62" s="45"/>
      <c r="W62" s="45"/>
      <c r="X62" s="45"/>
      <c r="Y62" s="45"/>
      <c r="Z62" s="45"/>
    </row>
    <row r="63" ht="11.25" customHeight="1">
      <c r="A63" s="58"/>
      <c r="B63" s="45"/>
      <c r="C63" s="59"/>
      <c r="D63" s="45"/>
      <c r="E63" s="45"/>
      <c r="F63" s="45"/>
      <c r="G63" s="45"/>
      <c r="H63" s="45"/>
      <c r="I63" s="45"/>
      <c r="J63" s="45"/>
      <c r="K63" s="45"/>
      <c r="L63" s="45"/>
      <c r="M63" s="45"/>
      <c r="N63" s="45"/>
      <c r="O63" s="45"/>
      <c r="P63" s="45"/>
      <c r="Q63" s="45"/>
      <c r="R63" s="45"/>
      <c r="S63" s="45"/>
      <c r="T63" s="45"/>
      <c r="U63" s="45"/>
      <c r="V63" s="45"/>
      <c r="W63" s="45"/>
      <c r="X63" s="45"/>
      <c r="Y63" s="45"/>
      <c r="Z63" s="45"/>
    </row>
    <row r="64" ht="11.25" customHeight="1">
      <c r="A64" s="58"/>
      <c r="B64" s="45"/>
      <c r="C64" s="59"/>
      <c r="D64" s="45"/>
      <c r="E64" s="45"/>
      <c r="F64" s="45"/>
      <c r="G64" s="45"/>
      <c r="H64" s="45"/>
      <c r="I64" s="45"/>
      <c r="J64" s="45"/>
      <c r="K64" s="45"/>
      <c r="L64" s="45"/>
      <c r="M64" s="45"/>
      <c r="N64" s="45"/>
      <c r="O64" s="45"/>
      <c r="P64" s="45"/>
      <c r="Q64" s="45"/>
      <c r="R64" s="45"/>
      <c r="S64" s="45"/>
      <c r="T64" s="45"/>
      <c r="U64" s="45"/>
      <c r="V64" s="45"/>
      <c r="W64" s="45"/>
      <c r="X64" s="45"/>
      <c r="Y64" s="45"/>
      <c r="Z64" s="45"/>
    </row>
    <row r="65" ht="11.25" customHeight="1">
      <c r="A65" s="58"/>
      <c r="B65" s="45"/>
      <c r="C65" s="59"/>
      <c r="D65" s="45"/>
      <c r="E65" s="45"/>
      <c r="F65" s="45"/>
      <c r="G65" s="45"/>
      <c r="H65" s="45"/>
      <c r="I65" s="45"/>
      <c r="J65" s="45"/>
      <c r="K65" s="45"/>
      <c r="L65" s="45"/>
      <c r="M65" s="45"/>
      <c r="N65" s="45"/>
      <c r="O65" s="45"/>
      <c r="P65" s="45"/>
      <c r="Q65" s="45"/>
      <c r="R65" s="45"/>
      <c r="S65" s="45"/>
      <c r="T65" s="45"/>
      <c r="U65" s="45"/>
      <c r="V65" s="45"/>
      <c r="W65" s="45"/>
      <c r="X65" s="45"/>
      <c r="Y65" s="45"/>
      <c r="Z65" s="45"/>
    </row>
    <row r="66" ht="11.25" customHeight="1">
      <c r="A66" s="58"/>
      <c r="B66" s="45"/>
      <c r="C66" s="59"/>
      <c r="D66" s="45"/>
      <c r="E66" s="45"/>
      <c r="F66" s="45"/>
      <c r="G66" s="45"/>
      <c r="H66" s="45"/>
      <c r="I66" s="45"/>
      <c r="J66" s="45"/>
      <c r="K66" s="45"/>
      <c r="L66" s="45"/>
      <c r="M66" s="45"/>
      <c r="N66" s="45"/>
      <c r="O66" s="45"/>
      <c r="P66" s="45"/>
      <c r="Q66" s="45"/>
      <c r="R66" s="45"/>
      <c r="S66" s="45"/>
      <c r="T66" s="45"/>
      <c r="U66" s="45"/>
      <c r="V66" s="45"/>
      <c r="W66" s="45"/>
      <c r="X66" s="45"/>
      <c r="Y66" s="45"/>
      <c r="Z66" s="45"/>
    </row>
    <row r="67" ht="11.25" customHeight="1">
      <c r="A67" s="58"/>
      <c r="B67" s="45"/>
      <c r="C67" s="59"/>
      <c r="D67" s="45"/>
      <c r="E67" s="45"/>
      <c r="F67" s="45"/>
      <c r="G67" s="45"/>
      <c r="H67" s="45"/>
      <c r="I67" s="45"/>
      <c r="J67" s="45"/>
      <c r="K67" s="45"/>
      <c r="L67" s="45"/>
      <c r="M67" s="45"/>
      <c r="N67" s="45"/>
      <c r="O67" s="45"/>
      <c r="P67" s="45"/>
      <c r="Q67" s="45"/>
      <c r="R67" s="45"/>
      <c r="S67" s="45"/>
      <c r="T67" s="45"/>
      <c r="U67" s="45"/>
      <c r="V67" s="45"/>
      <c r="W67" s="45"/>
      <c r="X67" s="45"/>
      <c r="Y67" s="45"/>
      <c r="Z67" s="45"/>
    </row>
    <row r="68" ht="11.25" customHeight="1">
      <c r="A68" s="58"/>
      <c r="B68" s="45"/>
      <c r="C68" s="59"/>
      <c r="D68" s="45"/>
      <c r="E68" s="45"/>
      <c r="F68" s="45"/>
      <c r="G68" s="45"/>
      <c r="H68" s="45"/>
      <c r="I68" s="45"/>
      <c r="J68" s="45"/>
      <c r="K68" s="45"/>
      <c r="L68" s="45"/>
      <c r="M68" s="45"/>
      <c r="N68" s="45"/>
      <c r="O68" s="45"/>
      <c r="P68" s="45"/>
      <c r="Q68" s="45"/>
      <c r="R68" s="45"/>
      <c r="S68" s="45"/>
      <c r="T68" s="45"/>
      <c r="U68" s="45"/>
      <c r="V68" s="45"/>
      <c r="W68" s="45"/>
      <c r="X68" s="45"/>
      <c r="Y68" s="45"/>
      <c r="Z68" s="45"/>
    </row>
    <row r="69" ht="11.25" customHeight="1">
      <c r="A69" s="58"/>
      <c r="B69" s="45"/>
      <c r="C69" s="59"/>
      <c r="D69" s="45"/>
      <c r="E69" s="45"/>
      <c r="F69" s="45"/>
      <c r="G69" s="45"/>
      <c r="H69" s="45"/>
      <c r="I69" s="45"/>
      <c r="J69" s="45"/>
      <c r="K69" s="45"/>
      <c r="L69" s="45"/>
      <c r="M69" s="45"/>
      <c r="N69" s="45"/>
      <c r="O69" s="45"/>
      <c r="P69" s="45"/>
      <c r="Q69" s="45"/>
      <c r="R69" s="45"/>
      <c r="S69" s="45"/>
      <c r="T69" s="45"/>
      <c r="U69" s="45"/>
      <c r="V69" s="45"/>
      <c r="W69" s="45"/>
      <c r="X69" s="45"/>
      <c r="Y69" s="45"/>
      <c r="Z69" s="45"/>
    </row>
    <row r="70" ht="11.25" customHeight="1">
      <c r="A70" s="58"/>
      <c r="B70" s="45"/>
      <c r="C70" s="59"/>
      <c r="D70" s="45"/>
      <c r="E70" s="45"/>
      <c r="F70" s="45"/>
      <c r="G70" s="45"/>
      <c r="H70" s="45"/>
      <c r="I70" s="45"/>
      <c r="J70" s="45"/>
      <c r="K70" s="45"/>
      <c r="L70" s="45"/>
      <c r="M70" s="45"/>
      <c r="N70" s="45"/>
      <c r="O70" s="45"/>
      <c r="P70" s="45"/>
      <c r="Q70" s="45"/>
      <c r="R70" s="45"/>
      <c r="S70" s="45"/>
      <c r="T70" s="45"/>
      <c r="U70" s="45"/>
      <c r="V70" s="45"/>
      <c r="W70" s="45"/>
      <c r="X70" s="45"/>
      <c r="Y70" s="45"/>
      <c r="Z70" s="45"/>
    </row>
    <row r="71" ht="11.25" customHeight="1">
      <c r="A71" s="58"/>
      <c r="B71" s="45"/>
      <c r="C71" s="59"/>
      <c r="D71" s="45"/>
      <c r="E71" s="45"/>
      <c r="F71" s="45"/>
      <c r="G71" s="45"/>
      <c r="H71" s="45"/>
      <c r="I71" s="45"/>
      <c r="J71" s="45"/>
      <c r="K71" s="45"/>
      <c r="L71" s="45"/>
      <c r="M71" s="45"/>
      <c r="N71" s="45"/>
      <c r="O71" s="45"/>
      <c r="P71" s="45"/>
      <c r="Q71" s="45"/>
      <c r="R71" s="45"/>
      <c r="S71" s="45"/>
      <c r="T71" s="45"/>
      <c r="U71" s="45"/>
      <c r="V71" s="45"/>
      <c r="W71" s="45"/>
      <c r="X71" s="45"/>
      <c r="Y71" s="45"/>
      <c r="Z71" s="45"/>
    </row>
    <row r="72" ht="11.25" customHeight="1">
      <c r="A72" s="58"/>
      <c r="B72" s="45"/>
      <c r="C72" s="59"/>
      <c r="D72" s="45"/>
      <c r="E72" s="45"/>
      <c r="F72" s="45"/>
      <c r="G72" s="45"/>
      <c r="H72" s="45"/>
      <c r="I72" s="45"/>
      <c r="J72" s="45"/>
      <c r="K72" s="45"/>
      <c r="L72" s="45"/>
      <c r="M72" s="45"/>
      <c r="N72" s="45"/>
      <c r="O72" s="45"/>
      <c r="P72" s="45"/>
      <c r="Q72" s="45"/>
      <c r="R72" s="45"/>
      <c r="S72" s="45"/>
      <c r="T72" s="45"/>
      <c r="U72" s="45"/>
      <c r="V72" s="45"/>
      <c r="W72" s="45"/>
      <c r="X72" s="45"/>
      <c r="Y72" s="45"/>
      <c r="Z72" s="45"/>
    </row>
    <row r="73" ht="11.25" customHeight="1">
      <c r="A73" s="58"/>
      <c r="B73" s="45"/>
      <c r="C73" s="59"/>
      <c r="D73" s="45"/>
      <c r="E73" s="45"/>
      <c r="F73" s="45"/>
      <c r="G73" s="45"/>
      <c r="H73" s="45"/>
      <c r="I73" s="45"/>
      <c r="J73" s="45"/>
      <c r="K73" s="45"/>
      <c r="L73" s="45"/>
      <c r="M73" s="45"/>
      <c r="N73" s="45"/>
      <c r="O73" s="45"/>
      <c r="P73" s="45"/>
      <c r="Q73" s="45"/>
      <c r="R73" s="45"/>
      <c r="S73" s="45"/>
      <c r="T73" s="45"/>
      <c r="U73" s="45"/>
      <c r="V73" s="45"/>
      <c r="W73" s="45"/>
      <c r="X73" s="45"/>
      <c r="Y73" s="45"/>
      <c r="Z73" s="45"/>
    </row>
    <row r="74" ht="11.25" customHeight="1">
      <c r="A74" s="58"/>
      <c r="B74" s="45"/>
      <c r="C74" s="59"/>
      <c r="D74" s="45"/>
      <c r="E74" s="45"/>
      <c r="F74" s="45"/>
      <c r="G74" s="45"/>
      <c r="H74" s="45"/>
      <c r="I74" s="45"/>
      <c r="J74" s="45"/>
      <c r="K74" s="45"/>
      <c r="L74" s="45"/>
      <c r="M74" s="45"/>
      <c r="N74" s="45"/>
      <c r="O74" s="45"/>
      <c r="P74" s="45"/>
      <c r="Q74" s="45"/>
      <c r="R74" s="45"/>
      <c r="S74" s="45"/>
      <c r="T74" s="45"/>
      <c r="U74" s="45"/>
      <c r="V74" s="45"/>
      <c r="W74" s="45"/>
      <c r="X74" s="45"/>
      <c r="Y74" s="45"/>
      <c r="Z74" s="45"/>
    </row>
    <row r="75" ht="11.25" customHeight="1">
      <c r="A75" s="58"/>
      <c r="B75" s="45"/>
      <c r="C75" s="59"/>
      <c r="D75" s="45"/>
      <c r="E75" s="45"/>
      <c r="F75" s="45"/>
      <c r="G75" s="45"/>
      <c r="H75" s="45"/>
      <c r="I75" s="45"/>
      <c r="J75" s="45"/>
      <c r="K75" s="45"/>
      <c r="L75" s="45"/>
      <c r="M75" s="45"/>
      <c r="N75" s="45"/>
      <c r="O75" s="45"/>
      <c r="P75" s="45"/>
      <c r="Q75" s="45"/>
      <c r="R75" s="45"/>
      <c r="S75" s="45"/>
      <c r="T75" s="45"/>
      <c r="U75" s="45"/>
      <c r="V75" s="45"/>
      <c r="W75" s="45"/>
      <c r="X75" s="45"/>
      <c r="Y75" s="45"/>
      <c r="Z75" s="45"/>
    </row>
    <row r="76" ht="11.25" customHeight="1">
      <c r="A76" s="58"/>
      <c r="B76" s="45"/>
      <c r="C76" s="59"/>
      <c r="D76" s="45"/>
      <c r="E76" s="45"/>
      <c r="F76" s="45"/>
      <c r="G76" s="45"/>
      <c r="H76" s="45"/>
      <c r="I76" s="45"/>
      <c r="J76" s="45"/>
      <c r="K76" s="45"/>
      <c r="L76" s="45"/>
      <c r="M76" s="45"/>
      <c r="N76" s="45"/>
      <c r="O76" s="45"/>
      <c r="P76" s="45"/>
      <c r="Q76" s="45"/>
      <c r="R76" s="45"/>
      <c r="S76" s="45"/>
      <c r="T76" s="45"/>
      <c r="U76" s="45"/>
      <c r="V76" s="45"/>
      <c r="W76" s="45"/>
      <c r="X76" s="45"/>
      <c r="Y76" s="45"/>
      <c r="Z76" s="45"/>
    </row>
    <row r="77" ht="11.25" customHeight="1">
      <c r="A77" s="58"/>
      <c r="B77" s="45"/>
      <c r="C77" s="59"/>
      <c r="D77" s="45"/>
      <c r="E77" s="45"/>
      <c r="F77" s="45"/>
      <c r="G77" s="45"/>
      <c r="H77" s="45"/>
      <c r="I77" s="45"/>
      <c r="J77" s="45"/>
      <c r="K77" s="45"/>
      <c r="L77" s="45"/>
      <c r="M77" s="45"/>
      <c r="N77" s="45"/>
      <c r="O77" s="45"/>
      <c r="P77" s="45"/>
      <c r="Q77" s="45"/>
      <c r="R77" s="45"/>
      <c r="S77" s="45"/>
      <c r="T77" s="45"/>
      <c r="U77" s="45"/>
      <c r="V77" s="45"/>
      <c r="W77" s="45"/>
      <c r="X77" s="45"/>
      <c r="Y77" s="45"/>
      <c r="Z77" s="45"/>
    </row>
    <row r="78" ht="11.25" customHeight="1">
      <c r="A78" s="58"/>
      <c r="B78" s="45"/>
      <c r="C78" s="59"/>
      <c r="D78" s="45"/>
      <c r="E78" s="45"/>
      <c r="F78" s="45"/>
      <c r="G78" s="45"/>
      <c r="H78" s="45"/>
      <c r="I78" s="45"/>
      <c r="J78" s="45"/>
      <c r="K78" s="45"/>
      <c r="L78" s="45"/>
      <c r="M78" s="45"/>
      <c r="N78" s="45"/>
      <c r="O78" s="45"/>
      <c r="P78" s="45"/>
      <c r="Q78" s="45"/>
      <c r="R78" s="45"/>
      <c r="S78" s="45"/>
      <c r="T78" s="45"/>
      <c r="U78" s="45"/>
      <c r="V78" s="45"/>
      <c r="W78" s="45"/>
      <c r="X78" s="45"/>
      <c r="Y78" s="45"/>
      <c r="Z78" s="45"/>
    </row>
    <row r="79" ht="11.25" customHeight="1">
      <c r="A79" s="58"/>
      <c r="B79" s="45"/>
      <c r="C79" s="59"/>
      <c r="D79" s="45"/>
      <c r="E79" s="45"/>
      <c r="F79" s="45"/>
      <c r="G79" s="45"/>
      <c r="H79" s="45"/>
      <c r="I79" s="45"/>
      <c r="J79" s="45"/>
      <c r="K79" s="45"/>
      <c r="L79" s="45"/>
      <c r="M79" s="45"/>
      <c r="N79" s="45"/>
      <c r="O79" s="45"/>
      <c r="P79" s="45"/>
      <c r="Q79" s="45"/>
      <c r="R79" s="45"/>
      <c r="S79" s="45"/>
      <c r="T79" s="45"/>
      <c r="U79" s="45"/>
      <c r="V79" s="45"/>
      <c r="W79" s="45"/>
      <c r="X79" s="45"/>
      <c r="Y79" s="45"/>
      <c r="Z79" s="45"/>
    </row>
    <row r="80" ht="11.25" customHeight="1">
      <c r="A80" s="58"/>
      <c r="B80" s="45"/>
      <c r="C80" s="59"/>
      <c r="D80" s="45"/>
      <c r="E80" s="45"/>
      <c r="F80" s="45"/>
      <c r="G80" s="45"/>
      <c r="H80" s="45"/>
      <c r="I80" s="45"/>
      <c r="J80" s="45"/>
      <c r="K80" s="45"/>
      <c r="L80" s="45"/>
      <c r="M80" s="45"/>
      <c r="N80" s="45"/>
      <c r="O80" s="45"/>
      <c r="P80" s="45"/>
      <c r="Q80" s="45"/>
      <c r="R80" s="45"/>
      <c r="S80" s="45"/>
      <c r="T80" s="45"/>
      <c r="U80" s="45"/>
      <c r="V80" s="45"/>
      <c r="W80" s="45"/>
      <c r="X80" s="45"/>
      <c r="Y80" s="45"/>
      <c r="Z80" s="45"/>
    </row>
    <row r="81" ht="11.25" customHeight="1">
      <c r="A81" s="58"/>
      <c r="B81" s="45"/>
      <c r="C81" s="59"/>
      <c r="D81" s="45"/>
      <c r="E81" s="45"/>
      <c r="F81" s="45"/>
      <c r="G81" s="45"/>
      <c r="H81" s="45"/>
      <c r="I81" s="45"/>
      <c r="J81" s="45"/>
      <c r="K81" s="45"/>
      <c r="L81" s="45"/>
      <c r="M81" s="45"/>
      <c r="N81" s="45"/>
      <c r="O81" s="45"/>
      <c r="P81" s="45"/>
      <c r="Q81" s="45"/>
      <c r="R81" s="45"/>
      <c r="S81" s="45"/>
      <c r="T81" s="45"/>
      <c r="U81" s="45"/>
      <c r="V81" s="45"/>
      <c r="W81" s="45"/>
      <c r="X81" s="45"/>
      <c r="Y81" s="45"/>
      <c r="Z81" s="45"/>
    </row>
    <row r="82" ht="11.25" customHeight="1">
      <c r="A82" s="58"/>
      <c r="B82" s="45"/>
      <c r="C82" s="59"/>
      <c r="D82" s="45"/>
      <c r="E82" s="45"/>
      <c r="F82" s="45"/>
      <c r="G82" s="45"/>
      <c r="H82" s="45"/>
      <c r="I82" s="45"/>
      <c r="J82" s="45"/>
      <c r="K82" s="45"/>
      <c r="L82" s="45"/>
      <c r="M82" s="45"/>
      <c r="N82" s="45"/>
      <c r="O82" s="45"/>
      <c r="P82" s="45"/>
      <c r="Q82" s="45"/>
      <c r="R82" s="45"/>
      <c r="S82" s="45"/>
      <c r="T82" s="45"/>
      <c r="U82" s="45"/>
      <c r="V82" s="45"/>
      <c r="W82" s="45"/>
      <c r="X82" s="45"/>
      <c r="Y82" s="45"/>
      <c r="Z82" s="45"/>
    </row>
    <row r="83" ht="11.25" customHeight="1">
      <c r="A83" s="58"/>
      <c r="B83" s="45"/>
      <c r="C83" s="59"/>
      <c r="D83" s="45"/>
      <c r="E83" s="45"/>
      <c r="F83" s="45"/>
      <c r="G83" s="45"/>
      <c r="H83" s="45"/>
      <c r="I83" s="45"/>
      <c r="J83" s="45"/>
      <c r="K83" s="45"/>
      <c r="L83" s="45"/>
      <c r="M83" s="45"/>
      <c r="N83" s="45"/>
      <c r="O83" s="45"/>
      <c r="P83" s="45"/>
      <c r="Q83" s="45"/>
      <c r="R83" s="45"/>
      <c r="S83" s="45"/>
      <c r="T83" s="45"/>
      <c r="U83" s="45"/>
      <c r="V83" s="45"/>
      <c r="W83" s="45"/>
      <c r="X83" s="45"/>
      <c r="Y83" s="45"/>
      <c r="Z83" s="45"/>
    </row>
    <row r="84" ht="11.25" customHeight="1">
      <c r="A84" s="58"/>
      <c r="B84" s="45"/>
      <c r="C84" s="59"/>
      <c r="D84" s="45"/>
      <c r="E84" s="45"/>
      <c r="F84" s="45"/>
      <c r="G84" s="45"/>
      <c r="H84" s="45"/>
      <c r="I84" s="45"/>
      <c r="J84" s="45"/>
      <c r="K84" s="45"/>
      <c r="L84" s="45"/>
      <c r="M84" s="45"/>
      <c r="N84" s="45"/>
      <c r="O84" s="45"/>
      <c r="P84" s="45"/>
      <c r="Q84" s="45"/>
      <c r="R84" s="45"/>
      <c r="S84" s="45"/>
      <c r="T84" s="45"/>
      <c r="U84" s="45"/>
      <c r="V84" s="45"/>
      <c r="W84" s="45"/>
      <c r="X84" s="45"/>
      <c r="Y84" s="45"/>
      <c r="Z84" s="45"/>
    </row>
    <row r="85" ht="11.25" customHeight="1">
      <c r="A85" s="58"/>
      <c r="B85" s="45"/>
      <c r="C85" s="59"/>
      <c r="D85" s="45"/>
      <c r="E85" s="45"/>
      <c r="F85" s="45"/>
      <c r="G85" s="45"/>
      <c r="H85" s="45"/>
      <c r="I85" s="45"/>
      <c r="J85" s="45"/>
      <c r="K85" s="45"/>
      <c r="L85" s="45"/>
      <c r="M85" s="45"/>
      <c r="N85" s="45"/>
      <c r="O85" s="45"/>
      <c r="P85" s="45"/>
      <c r="Q85" s="45"/>
      <c r="R85" s="45"/>
      <c r="S85" s="45"/>
      <c r="T85" s="45"/>
      <c r="U85" s="45"/>
      <c r="V85" s="45"/>
      <c r="W85" s="45"/>
      <c r="X85" s="45"/>
      <c r="Y85" s="45"/>
      <c r="Z85" s="45"/>
    </row>
    <row r="86" ht="11.25" customHeight="1">
      <c r="A86" s="58"/>
      <c r="B86" s="45"/>
      <c r="C86" s="59"/>
      <c r="D86" s="45"/>
      <c r="E86" s="45"/>
      <c r="F86" s="45"/>
      <c r="G86" s="45"/>
      <c r="H86" s="45"/>
      <c r="I86" s="45"/>
      <c r="J86" s="45"/>
      <c r="K86" s="45"/>
      <c r="L86" s="45"/>
      <c r="M86" s="45"/>
      <c r="N86" s="45"/>
      <c r="O86" s="45"/>
      <c r="P86" s="45"/>
      <c r="Q86" s="45"/>
      <c r="R86" s="45"/>
      <c r="S86" s="45"/>
      <c r="T86" s="45"/>
      <c r="U86" s="45"/>
      <c r="V86" s="45"/>
      <c r="W86" s="45"/>
      <c r="X86" s="45"/>
      <c r="Y86" s="45"/>
      <c r="Z86" s="45"/>
    </row>
    <row r="87" ht="11.25" customHeight="1">
      <c r="A87" s="58"/>
      <c r="B87" s="45"/>
      <c r="C87" s="59"/>
      <c r="D87" s="45"/>
      <c r="E87" s="45"/>
      <c r="F87" s="45"/>
      <c r="G87" s="45"/>
      <c r="H87" s="45"/>
      <c r="I87" s="45"/>
      <c r="J87" s="45"/>
      <c r="K87" s="45"/>
      <c r="L87" s="45"/>
      <c r="M87" s="45"/>
      <c r="N87" s="45"/>
      <c r="O87" s="45"/>
      <c r="P87" s="45"/>
      <c r="Q87" s="45"/>
      <c r="R87" s="45"/>
      <c r="S87" s="45"/>
      <c r="T87" s="45"/>
      <c r="U87" s="45"/>
      <c r="V87" s="45"/>
      <c r="W87" s="45"/>
      <c r="X87" s="45"/>
      <c r="Y87" s="45"/>
      <c r="Z87" s="45"/>
    </row>
    <row r="88" ht="11.25" customHeight="1">
      <c r="A88" s="58"/>
      <c r="B88" s="45"/>
      <c r="C88" s="59"/>
      <c r="D88" s="45"/>
      <c r="E88" s="45"/>
      <c r="F88" s="45"/>
      <c r="G88" s="45"/>
      <c r="H88" s="45"/>
      <c r="I88" s="45"/>
      <c r="J88" s="45"/>
      <c r="K88" s="45"/>
      <c r="L88" s="45"/>
      <c r="M88" s="45"/>
      <c r="N88" s="45"/>
      <c r="O88" s="45"/>
      <c r="P88" s="45"/>
      <c r="Q88" s="45"/>
      <c r="R88" s="45"/>
      <c r="S88" s="45"/>
      <c r="T88" s="45"/>
      <c r="U88" s="45"/>
      <c r="V88" s="45"/>
      <c r="W88" s="45"/>
      <c r="X88" s="45"/>
      <c r="Y88" s="45"/>
      <c r="Z88" s="45"/>
    </row>
    <row r="89" ht="11.25" customHeight="1">
      <c r="A89" s="58"/>
      <c r="B89" s="45"/>
      <c r="C89" s="59"/>
      <c r="D89" s="45"/>
      <c r="E89" s="45"/>
      <c r="F89" s="45"/>
      <c r="G89" s="45"/>
      <c r="H89" s="45"/>
      <c r="I89" s="45"/>
      <c r="J89" s="45"/>
      <c r="K89" s="45"/>
      <c r="L89" s="45"/>
      <c r="M89" s="45"/>
      <c r="N89" s="45"/>
      <c r="O89" s="45"/>
      <c r="P89" s="45"/>
      <c r="Q89" s="45"/>
      <c r="R89" s="45"/>
      <c r="S89" s="45"/>
      <c r="T89" s="45"/>
      <c r="U89" s="45"/>
      <c r="V89" s="45"/>
      <c r="W89" s="45"/>
      <c r="X89" s="45"/>
      <c r="Y89" s="45"/>
      <c r="Z89" s="45"/>
    </row>
    <row r="90" ht="11.25" customHeight="1">
      <c r="A90" s="58"/>
      <c r="B90" s="45"/>
      <c r="C90" s="59"/>
      <c r="D90" s="45"/>
      <c r="E90" s="45"/>
      <c r="F90" s="45"/>
      <c r="G90" s="45"/>
      <c r="H90" s="45"/>
      <c r="I90" s="45"/>
      <c r="J90" s="45"/>
      <c r="K90" s="45"/>
      <c r="L90" s="45"/>
      <c r="M90" s="45"/>
      <c r="N90" s="45"/>
      <c r="O90" s="45"/>
      <c r="P90" s="45"/>
      <c r="Q90" s="45"/>
      <c r="R90" s="45"/>
      <c r="S90" s="45"/>
      <c r="T90" s="45"/>
      <c r="U90" s="45"/>
      <c r="V90" s="45"/>
      <c r="W90" s="45"/>
      <c r="X90" s="45"/>
      <c r="Y90" s="45"/>
      <c r="Z90" s="45"/>
    </row>
    <row r="91" ht="11.25" customHeight="1">
      <c r="A91" s="58"/>
      <c r="B91" s="45"/>
      <c r="C91" s="59"/>
      <c r="D91" s="45"/>
      <c r="E91" s="45"/>
      <c r="F91" s="45"/>
      <c r="G91" s="45"/>
      <c r="H91" s="45"/>
      <c r="I91" s="45"/>
      <c r="J91" s="45"/>
      <c r="K91" s="45"/>
      <c r="L91" s="45"/>
      <c r="M91" s="45"/>
      <c r="N91" s="45"/>
      <c r="O91" s="45"/>
      <c r="P91" s="45"/>
      <c r="Q91" s="45"/>
      <c r="R91" s="45"/>
      <c r="S91" s="45"/>
      <c r="T91" s="45"/>
      <c r="U91" s="45"/>
      <c r="V91" s="45"/>
      <c r="W91" s="45"/>
      <c r="X91" s="45"/>
      <c r="Y91" s="45"/>
      <c r="Z91" s="45"/>
    </row>
    <row r="92" ht="11.25" customHeight="1">
      <c r="A92" s="58"/>
      <c r="B92" s="45"/>
      <c r="C92" s="59"/>
      <c r="D92" s="45"/>
      <c r="E92" s="45"/>
      <c r="F92" s="45"/>
      <c r="G92" s="45"/>
      <c r="H92" s="45"/>
      <c r="I92" s="45"/>
      <c r="J92" s="45"/>
      <c r="K92" s="45"/>
      <c r="L92" s="45"/>
      <c r="M92" s="45"/>
      <c r="N92" s="45"/>
      <c r="O92" s="45"/>
      <c r="P92" s="45"/>
      <c r="Q92" s="45"/>
      <c r="R92" s="45"/>
      <c r="S92" s="45"/>
      <c r="T92" s="45"/>
      <c r="U92" s="45"/>
      <c r="V92" s="45"/>
      <c r="W92" s="45"/>
      <c r="X92" s="45"/>
      <c r="Y92" s="45"/>
      <c r="Z92" s="45"/>
    </row>
    <row r="93" ht="11.25" customHeight="1">
      <c r="A93" s="58"/>
      <c r="B93" s="45"/>
      <c r="C93" s="59"/>
      <c r="D93" s="45"/>
      <c r="E93" s="45"/>
      <c r="F93" s="45"/>
      <c r="G93" s="45"/>
      <c r="H93" s="45"/>
      <c r="I93" s="45"/>
      <c r="J93" s="45"/>
      <c r="K93" s="45"/>
      <c r="L93" s="45"/>
      <c r="M93" s="45"/>
      <c r="N93" s="45"/>
      <c r="O93" s="45"/>
      <c r="P93" s="45"/>
      <c r="Q93" s="45"/>
      <c r="R93" s="45"/>
      <c r="S93" s="45"/>
      <c r="T93" s="45"/>
      <c r="U93" s="45"/>
      <c r="V93" s="45"/>
      <c r="W93" s="45"/>
      <c r="X93" s="45"/>
      <c r="Y93" s="45"/>
      <c r="Z93" s="45"/>
    </row>
    <row r="94" ht="11.25" customHeight="1">
      <c r="A94" s="58"/>
      <c r="B94" s="45"/>
      <c r="C94" s="59"/>
      <c r="D94" s="45"/>
      <c r="E94" s="45"/>
      <c r="F94" s="45"/>
      <c r="G94" s="45"/>
      <c r="H94" s="45"/>
      <c r="I94" s="45"/>
      <c r="J94" s="45"/>
      <c r="K94" s="45"/>
      <c r="L94" s="45"/>
      <c r="M94" s="45"/>
      <c r="N94" s="45"/>
      <c r="O94" s="45"/>
      <c r="P94" s="45"/>
      <c r="Q94" s="45"/>
      <c r="R94" s="45"/>
      <c r="S94" s="45"/>
      <c r="T94" s="45"/>
      <c r="U94" s="45"/>
      <c r="V94" s="45"/>
      <c r="W94" s="45"/>
      <c r="X94" s="45"/>
      <c r="Y94" s="45"/>
      <c r="Z94" s="45"/>
    </row>
    <row r="95" ht="11.25" customHeight="1">
      <c r="A95" s="58"/>
      <c r="B95" s="45"/>
      <c r="C95" s="59"/>
      <c r="D95" s="45"/>
      <c r="E95" s="45"/>
      <c r="F95" s="45"/>
      <c r="G95" s="45"/>
      <c r="H95" s="45"/>
      <c r="I95" s="45"/>
      <c r="J95" s="45"/>
      <c r="K95" s="45"/>
      <c r="L95" s="45"/>
      <c r="M95" s="45"/>
      <c r="N95" s="45"/>
      <c r="O95" s="45"/>
      <c r="P95" s="45"/>
      <c r="Q95" s="45"/>
      <c r="R95" s="45"/>
      <c r="S95" s="45"/>
      <c r="T95" s="45"/>
      <c r="U95" s="45"/>
      <c r="V95" s="45"/>
      <c r="W95" s="45"/>
      <c r="X95" s="45"/>
      <c r="Y95" s="45"/>
      <c r="Z95" s="45"/>
    </row>
    <row r="96" ht="11.25" customHeight="1">
      <c r="A96" s="58"/>
      <c r="B96" s="45"/>
      <c r="C96" s="59"/>
      <c r="D96" s="45"/>
      <c r="E96" s="45"/>
      <c r="F96" s="45"/>
      <c r="G96" s="45"/>
      <c r="H96" s="45"/>
      <c r="I96" s="45"/>
      <c r="J96" s="45"/>
      <c r="K96" s="45"/>
      <c r="L96" s="45"/>
      <c r="M96" s="45"/>
      <c r="N96" s="45"/>
      <c r="O96" s="45"/>
      <c r="P96" s="45"/>
      <c r="Q96" s="45"/>
      <c r="R96" s="45"/>
      <c r="S96" s="45"/>
      <c r="T96" s="45"/>
      <c r="U96" s="45"/>
      <c r="V96" s="45"/>
      <c r="W96" s="45"/>
      <c r="X96" s="45"/>
      <c r="Y96" s="45"/>
      <c r="Z96" s="45"/>
    </row>
    <row r="97" ht="11.25" customHeight="1">
      <c r="A97" s="58"/>
      <c r="B97" s="45"/>
      <c r="C97" s="59"/>
      <c r="D97" s="45"/>
      <c r="E97" s="45"/>
      <c r="F97" s="45"/>
      <c r="G97" s="45"/>
      <c r="H97" s="45"/>
      <c r="I97" s="45"/>
      <c r="J97" s="45"/>
      <c r="K97" s="45"/>
      <c r="L97" s="45"/>
      <c r="M97" s="45"/>
      <c r="N97" s="45"/>
      <c r="O97" s="45"/>
      <c r="P97" s="45"/>
      <c r="Q97" s="45"/>
      <c r="R97" s="45"/>
      <c r="S97" s="45"/>
      <c r="T97" s="45"/>
      <c r="U97" s="45"/>
      <c r="V97" s="45"/>
      <c r="W97" s="45"/>
      <c r="X97" s="45"/>
      <c r="Y97" s="45"/>
      <c r="Z97" s="45"/>
    </row>
    <row r="98" ht="11.25" customHeight="1">
      <c r="A98" s="58"/>
      <c r="B98" s="45"/>
      <c r="C98" s="59"/>
      <c r="D98" s="45"/>
      <c r="E98" s="45"/>
      <c r="F98" s="45"/>
      <c r="G98" s="45"/>
      <c r="H98" s="45"/>
      <c r="I98" s="45"/>
      <c r="J98" s="45"/>
      <c r="K98" s="45"/>
      <c r="L98" s="45"/>
      <c r="M98" s="45"/>
      <c r="N98" s="45"/>
      <c r="O98" s="45"/>
      <c r="P98" s="45"/>
      <c r="Q98" s="45"/>
      <c r="R98" s="45"/>
      <c r="S98" s="45"/>
      <c r="T98" s="45"/>
      <c r="U98" s="45"/>
      <c r="V98" s="45"/>
      <c r="W98" s="45"/>
      <c r="X98" s="45"/>
      <c r="Y98" s="45"/>
      <c r="Z98" s="45"/>
    </row>
    <row r="99" ht="11.25" customHeight="1">
      <c r="A99" s="58"/>
      <c r="B99" s="45"/>
      <c r="C99" s="59"/>
      <c r="D99" s="45"/>
      <c r="E99" s="45"/>
      <c r="F99" s="45"/>
      <c r="G99" s="45"/>
      <c r="H99" s="45"/>
      <c r="I99" s="45"/>
      <c r="J99" s="45"/>
      <c r="K99" s="45"/>
      <c r="L99" s="45"/>
      <c r="M99" s="45"/>
      <c r="N99" s="45"/>
      <c r="O99" s="45"/>
      <c r="P99" s="45"/>
      <c r="Q99" s="45"/>
      <c r="R99" s="45"/>
      <c r="S99" s="45"/>
      <c r="T99" s="45"/>
      <c r="U99" s="45"/>
      <c r="V99" s="45"/>
      <c r="W99" s="45"/>
      <c r="X99" s="45"/>
      <c r="Y99" s="45"/>
      <c r="Z99" s="45"/>
    </row>
    <row r="100" ht="11.25" customHeight="1">
      <c r="A100" s="58"/>
      <c r="B100" s="45"/>
      <c r="C100" s="59"/>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1.25" customHeight="1">
      <c r="A101" s="58"/>
      <c r="B101" s="45"/>
      <c r="C101" s="59"/>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1.25" customHeight="1">
      <c r="A102" s="58"/>
      <c r="B102" s="45"/>
      <c r="C102" s="59"/>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1.25" customHeight="1">
      <c r="A103" s="58"/>
      <c r="B103" s="45"/>
      <c r="C103" s="59"/>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1.25" customHeight="1">
      <c r="A104" s="58"/>
      <c r="B104" s="45"/>
      <c r="C104" s="59"/>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1.25" customHeight="1">
      <c r="A105" s="58"/>
      <c r="B105" s="45"/>
      <c r="C105" s="59"/>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1.25" customHeight="1">
      <c r="A106" s="58"/>
      <c r="B106" s="45"/>
      <c r="C106" s="59"/>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1.25" customHeight="1">
      <c r="A107" s="58"/>
      <c r="B107" s="45"/>
      <c r="C107" s="59"/>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1.25" customHeight="1">
      <c r="A108" s="58"/>
      <c r="B108" s="45"/>
      <c r="C108" s="59"/>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1.25" customHeight="1">
      <c r="A109" s="58"/>
      <c r="B109" s="45"/>
      <c r="C109" s="59"/>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1.25" customHeight="1">
      <c r="A110" s="58"/>
      <c r="B110" s="45"/>
      <c r="C110" s="59"/>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1.25" customHeight="1">
      <c r="A111" s="58"/>
      <c r="B111" s="45"/>
      <c r="C111" s="59"/>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1.25" customHeight="1">
      <c r="A112" s="58"/>
      <c r="B112" s="45"/>
      <c r="C112" s="59"/>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1.25" customHeight="1">
      <c r="A113" s="58"/>
      <c r="B113" s="45"/>
      <c r="C113" s="59"/>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1.25" customHeight="1">
      <c r="A114" s="58"/>
      <c r="B114" s="45"/>
      <c r="C114" s="59"/>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1.25" customHeight="1">
      <c r="A115" s="58"/>
      <c r="B115" s="45"/>
      <c r="C115" s="59"/>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1.25" customHeight="1">
      <c r="A116" s="58"/>
      <c r="B116" s="45"/>
      <c r="C116" s="59"/>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1.25" customHeight="1">
      <c r="A117" s="58"/>
      <c r="B117" s="45"/>
      <c r="C117" s="59"/>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1.25" customHeight="1">
      <c r="A118" s="58"/>
      <c r="B118" s="45"/>
      <c r="C118" s="59"/>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1.25" customHeight="1">
      <c r="A119" s="58"/>
      <c r="B119" s="45"/>
      <c r="C119" s="59"/>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1.25" customHeight="1">
      <c r="A120" s="58"/>
      <c r="B120" s="45"/>
      <c r="C120" s="59"/>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1.25" customHeight="1">
      <c r="A121" s="58"/>
      <c r="B121" s="45"/>
      <c r="C121" s="59"/>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1.25" customHeight="1">
      <c r="A122" s="58"/>
      <c r="B122" s="45"/>
      <c r="C122" s="59"/>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1.25" customHeight="1">
      <c r="A123" s="58"/>
      <c r="B123" s="45"/>
      <c r="C123" s="59"/>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1.25" customHeight="1">
      <c r="A124" s="58"/>
      <c r="B124" s="45"/>
      <c r="C124" s="59"/>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1.25" customHeight="1">
      <c r="A125" s="58"/>
      <c r="B125" s="45"/>
      <c r="C125" s="59"/>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1.25" customHeight="1">
      <c r="A126" s="58"/>
      <c r="B126" s="45"/>
      <c r="C126" s="59"/>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1.25" customHeight="1">
      <c r="A127" s="58"/>
      <c r="B127" s="45"/>
      <c r="C127" s="59"/>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1.25" customHeight="1">
      <c r="A128" s="58"/>
      <c r="B128" s="45"/>
      <c r="C128" s="59"/>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1.25" customHeight="1">
      <c r="A129" s="58"/>
      <c r="B129" s="45"/>
      <c r="C129" s="59"/>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1.25" customHeight="1">
      <c r="A130" s="58"/>
      <c r="B130" s="45"/>
      <c r="C130" s="59"/>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1.25" customHeight="1">
      <c r="A131" s="58"/>
      <c r="B131" s="45"/>
      <c r="C131" s="59"/>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1.25" customHeight="1">
      <c r="A132" s="58"/>
      <c r="B132" s="45"/>
      <c r="C132" s="59"/>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1.25" customHeight="1">
      <c r="A133" s="58"/>
      <c r="B133" s="45"/>
      <c r="C133" s="59"/>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1.25" customHeight="1">
      <c r="A134" s="58"/>
      <c r="B134" s="45"/>
      <c r="C134" s="59"/>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1.25" customHeight="1">
      <c r="A135" s="58"/>
      <c r="B135" s="45"/>
      <c r="C135" s="59"/>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1.25" customHeight="1">
      <c r="A136" s="58"/>
      <c r="B136" s="45"/>
      <c r="C136" s="59"/>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1.25" customHeight="1">
      <c r="A137" s="58"/>
      <c r="B137" s="45"/>
      <c r="C137" s="59"/>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1.25" customHeight="1">
      <c r="A138" s="58"/>
      <c r="B138" s="45"/>
      <c r="C138" s="59"/>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1.25" customHeight="1">
      <c r="A139" s="58"/>
      <c r="B139" s="45"/>
      <c r="C139" s="59"/>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1.25" customHeight="1">
      <c r="A140" s="58"/>
      <c r="B140" s="45"/>
      <c r="C140" s="59"/>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1.25" customHeight="1">
      <c r="A141" s="58"/>
      <c r="B141" s="45"/>
      <c r="C141" s="59"/>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1.25" customHeight="1">
      <c r="A142" s="58"/>
      <c r="B142" s="45"/>
      <c r="C142" s="59"/>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1.25" customHeight="1">
      <c r="A143" s="58"/>
      <c r="B143" s="45"/>
      <c r="C143" s="59"/>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1.25" customHeight="1">
      <c r="A144" s="58"/>
      <c r="B144" s="45"/>
      <c r="C144" s="59"/>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1.25" customHeight="1">
      <c r="A145" s="58"/>
      <c r="B145" s="45"/>
      <c r="C145" s="59"/>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1.25" customHeight="1">
      <c r="A146" s="58"/>
      <c r="B146" s="45"/>
      <c r="C146" s="59"/>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1.25" customHeight="1">
      <c r="A147" s="58"/>
      <c r="B147" s="45"/>
      <c r="C147" s="59"/>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1.25" customHeight="1">
      <c r="A148" s="58"/>
      <c r="B148" s="45"/>
      <c r="C148" s="59"/>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1.25" customHeight="1">
      <c r="A149" s="58"/>
      <c r="B149" s="45"/>
      <c r="C149" s="59"/>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1.25" customHeight="1">
      <c r="A150" s="58"/>
      <c r="B150" s="45"/>
      <c r="C150" s="59"/>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1.25" customHeight="1">
      <c r="A151" s="58"/>
      <c r="B151" s="45"/>
      <c r="C151" s="59"/>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1.25" customHeight="1">
      <c r="A152" s="58"/>
      <c r="B152" s="45"/>
      <c r="C152" s="59"/>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1.25" customHeight="1">
      <c r="A153" s="58"/>
      <c r="B153" s="45"/>
      <c r="C153" s="59"/>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1.25" customHeight="1">
      <c r="A154" s="58"/>
      <c r="B154" s="45"/>
      <c r="C154" s="59"/>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1.25" customHeight="1">
      <c r="A155" s="58"/>
      <c r="B155" s="45"/>
      <c r="C155" s="59"/>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1.25" customHeight="1">
      <c r="A156" s="58"/>
      <c r="B156" s="45"/>
      <c r="C156" s="59"/>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1.25" customHeight="1">
      <c r="A157" s="58"/>
      <c r="B157" s="45"/>
      <c r="C157" s="59"/>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1.25" customHeight="1">
      <c r="A158" s="58"/>
      <c r="B158" s="45"/>
      <c r="C158" s="59"/>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1.25" customHeight="1">
      <c r="A159" s="58"/>
      <c r="B159" s="45"/>
      <c r="C159" s="59"/>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1.25" customHeight="1">
      <c r="A160" s="58"/>
      <c r="B160" s="45"/>
      <c r="C160" s="59"/>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1.25" customHeight="1">
      <c r="A161" s="58"/>
      <c r="B161" s="45"/>
      <c r="C161" s="59"/>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1.25" customHeight="1">
      <c r="A162" s="58"/>
      <c r="B162" s="45"/>
      <c r="C162" s="59"/>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1.25" customHeight="1">
      <c r="A163" s="58"/>
      <c r="B163" s="45"/>
      <c r="C163" s="59"/>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1.25" customHeight="1">
      <c r="A164" s="58"/>
      <c r="B164" s="45"/>
      <c r="C164" s="59"/>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1.25" customHeight="1">
      <c r="A165" s="58"/>
      <c r="B165" s="45"/>
      <c r="C165" s="59"/>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1.25" customHeight="1">
      <c r="A166" s="58"/>
      <c r="B166" s="45"/>
      <c r="C166" s="59"/>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1.25" customHeight="1">
      <c r="A167" s="58"/>
      <c r="B167" s="45"/>
      <c r="C167" s="59"/>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1.25" customHeight="1">
      <c r="A168" s="58"/>
      <c r="B168" s="45"/>
      <c r="C168" s="59"/>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1.25" customHeight="1">
      <c r="A169" s="58"/>
      <c r="B169" s="45"/>
      <c r="C169" s="59"/>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1.25" customHeight="1">
      <c r="A170" s="58"/>
      <c r="B170" s="45"/>
      <c r="C170" s="59"/>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1.25" customHeight="1">
      <c r="A171" s="58"/>
      <c r="B171" s="45"/>
      <c r="C171" s="59"/>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1.25" customHeight="1">
      <c r="A172" s="58"/>
      <c r="B172" s="45"/>
      <c r="C172" s="59"/>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1.25" customHeight="1">
      <c r="A173" s="58"/>
      <c r="B173" s="45"/>
      <c r="C173" s="59"/>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1.25" customHeight="1">
      <c r="A174" s="58"/>
      <c r="B174" s="45"/>
      <c r="C174" s="59"/>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1.25" customHeight="1">
      <c r="A175" s="58"/>
      <c r="B175" s="45"/>
      <c r="C175" s="59"/>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1.25" customHeight="1">
      <c r="A176" s="58"/>
      <c r="B176" s="45"/>
      <c r="C176" s="59"/>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1.25" customHeight="1">
      <c r="A177" s="58"/>
      <c r="B177" s="45"/>
      <c r="C177" s="59"/>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1.25" customHeight="1">
      <c r="A178" s="58"/>
      <c r="B178" s="45"/>
      <c r="C178" s="59"/>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1.25" customHeight="1">
      <c r="A179" s="58"/>
      <c r="B179" s="45"/>
      <c r="C179" s="59"/>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1.25" customHeight="1">
      <c r="A180" s="58"/>
      <c r="B180" s="45"/>
      <c r="C180" s="59"/>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1.25" customHeight="1">
      <c r="A181" s="58"/>
      <c r="B181" s="45"/>
      <c r="C181" s="59"/>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1.25" customHeight="1">
      <c r="A182" s="58"/>
      <c r="B182" s="45"/>
      <c r="C182" s="59"/>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1.25" customHeight="1">
      <c r="A183" s="58"/>
      <c r="B183" s="45"/>
      <c r="C183" s="59"/>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1.25" customHeight="1">
      <c r="A184" s="58"/>
      <c r="B184" s="45"/>
      <c r="C184" s="59"/>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1.25" customHeight="1">
      <c r="A185" s="58"/>
      <c r="B185" s="45"/>
      <c r="C185" s="59"/>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1.25" customHeight="1">
      <c r="A186" s="58"/>
      <c r="B186" s="45"/>
      <c r="C186" s="59"/>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1.25" customHeight="1">
      <c r="A187" s="58"/>
      <c r="B187" s="45"/>
      <c r="C187" s="59"/>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1.25" customHeight="1">
      <c r="A188" s="58"/>
      <c r="B188" s="45"/>
      <c r="C188" s="59"/>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1.25" customHeight="1">
      <c r="A189" s="58"/>
      <c r="B189" s="45"/>
      <c r="C189" s="59"/>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1.25" customHeight="1">
      <c r="A190" s="58"/>
      <c r="B190" s="45"/>
      <c r="C190" s="59"/>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1.25" customHeight="1">
      <c r="A191" s="58"/>
      <c r="B191" s="45"/>
      <c r="C191" s="59"/>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1.25" customHeight="1">
      <c r="A192" s="58"/>
      <c r="B192" s="45"/>
      <c r="C192" s="59"/>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1.25" customHeight="1">
      <c r="A193" s="58"/>
      <c r="B193" s="45"/>
      <c r="C193" s="59"/>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1.25" customHeight="1">
      <c r="A194" s="58"/>
      <c r="B194" s="45"/>
      <c r="C194" s="59"/>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1.25" customHeight="1">
      <c r="A195" s="58"/>
      <c r="B195" s="45"/>
      <c r="C195" s="59"/>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1.25" customHeight="1">
      <c r="A196" s="58"/>
      <c r="B196" s="45"/>
      <c r="C196" s="59"/>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1.25" customHeight="1">
      <c r="A197" s="58"/>
      <c r="B197" s="45"/>
      <c r="C197" s="59"/>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1.25" customHeight="1">
      <c r="A198" s="58"/>
      <c r="B198" s="45"/>
      <c r="C198" s="59"/>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1.25" customHeight="1">
      <c r="A199" s="58"/>
      <c r="B199" s="45"/>
      <c r="C199" s="59"/>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1.25" customHeight="1">
      <c r="A200" s="58"/>
      <c r="B200" s="45"/>
      <c r="C200" s="59"/>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1.25" customHeight="1">
      <c r="A201" s="58"/>
      <c r="B201" s="45"/>
      <c r="C201" s="59"/>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1.25" customHeight="1">
      <c r="A202" s="58"/>
      <c r="B202" s="45"/>
      <c r="C202" s="59"/>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1.25" customHeight="1">
      <c r="A203" s="58"/>
      <c r="B203" s="45"/>
      <c r="C203" s="59"/>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1.25" customHeight="1">
      <c r="A204" s="58"/>
      <c r="B204" s="45"/>
      <c r="C204" s="59"/>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1.25" customHeight="1">
      <c r="A205" s="58"/>
      <c r="B205" s="45"/>
      <c r="C205" s="59"/>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1.25" customHeight="1">
      <c r="A206" s="58"/>
      <c r="B206" s="45"/>
      <c r="C206" s="59"/>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1.25" customHeight="1">
      <c r="A207" s="58"/>
      <c r="B207" s="45"/>
      <c r="C207" s="59"/>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1.25" customHeight="1">
      <c r="A208" s="58"/>
      <c r="B208" s="45"/>
      <c r="C208" s="59"/>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1.25" customHeight="1">
      <c r="A209" s="58"/>
      <c r="B209" s="45"/>
      <c r="C209" s="59"/>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1.25" customHeight="1">
      <c r="A210" s="58"/>
      <c r="B210" s="45"/>
      <c r="C210" s="59"/>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1.25" customHeight="1">
      <c r="A211" s="58"/>
      <c r="B211" s="45"/>
      <c r="C211" s="59"/>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1.25" customHeight="1">
      <c r="A212" s="58"/>
      <c r="B212" s="45"/>
      <c r="C212" s="59"/>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1.25" customHeight="1">
      <c r="A213" s="58"/>
      <c r="B213" s="45"/>
      <c r="C213" s="59"/>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1.25" customHeight="1">
      <c r="A214" s="58"/>
      <c r="B214" s="45"/>
      <c r="C214" s="59"/>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1.25" customHeight="1">
      <c r="A215" s="58"/>
      <c r="B215" s="45"/>
      <c r="C215" s="59"/>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1.25" customHeight="1">
      <c r="A216" s="58"/>
      <c r="B216" s="45"/>
      <c r="C216" s="59"/>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1.25" customHeight="1">
      <c r="A217" s="58"/>
      <c r="B217" s="45"/>
      <c r="C217" s="59"/>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1.25" customHeight="1">
      <c r="A218" s="58"/>
      <c r="B218" s="45"/>
      <c r="C218" s="59"/>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1.25" customHeight="1">
      <c r="A219" s="58"/>
      <c r="B219" s="45"/>
      <c r="C219" s="59"/>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1.25" customHeight="1">
      <c r="A220" s="58"/>
      <c r="B220" s="45"/>
      <c r="C220" s="59"/>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1.25" customHeight="1">
      <c r="A221" s="58"/>
      <c r="B221" s="45"/>
      <c r="C221" s="59"/>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1.25" customHeight="1">
      <c r="A222" s="58"/>
      <c r="B222" s="45"/>
      <c r="C222" s="59"/>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1.25" customHeight="1">
      <c r="A223" s="58"/>
      <c r="B223" s="45"/>
      <c r="C223" s="59"/>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1.25" customHeight="1">
      <c r="A224" s="58"/>
      <c r="B224" s="45"/>
      <c r="C224" s="59"/>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1.25" customHeight="1">
      <c r="A225" s="58"/>
      <c r="B225" s="45"/>
      <c r="C225" s="59"/>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1.25" customHeight="1">
      <c r="A226" s="58"/>
      <c r="B226" s="45"/>
      <c r="C226" s="59"/>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1.25" customHeight="1">
      <c r="A227" s="58"/>
      <c r="B227" s="45"/>
      <c r="C227" s="59"/>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1.25" customHeight="1">
      <c r="A228" s="58"/>
      <c r="B228" s="45"/>
      <c r="C228" s="59"/>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1.25" customHeight="1">
      <c r="A229" s="58"/>
      <c r="B229" s="45"/>
      <c r="C229" s="59"/>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1.25" customHeight="1">
      <c r="A230" s="58"/>
      <c r="B230" s="45"/>
      <c r="C230" s="59"/>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1.25" customHeight="1">
      <c r="A231" s="58"/>
      <c r="B231" s="45"/>
      <c r="C231" s="59"/>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1.25" customHeight="1">
      <c r="A232" s="58"/>
      <c r="B232" s="45"/>
      <c r="C232" s="59"/>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1.25" customHeight="1">
      <c r="A233" s="58"/>
      <c r="B233" s="45"/>
      <c r="C233" s="59"/>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1.25" customHeight="1">
      <c r="A234" s="58"/>
      <c r="B234" s="45"/>
      <c r="C234" s="59"/>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1.25" customHeight="1">
      <c r="A235" s="58"/>
      <c r="B235" s="45"/>
      <c r="C235" s="59"/>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1.25" customHeight="1">
      <c r="A236" s="58"/>
      <c r="B236" s="45"/>
      <c r="C236" s="59"/>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1.25" customHeight="1">
      <c r="A237" s="58"/>
      <c r="B237" s="45"/>
      <c r="C237" s="59"/>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1.25" customHeight="1">
      <c r="A238" s="58"/>
      <c r="B238" s="45"/>
      <c r="C238" s="59"/>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1.25" customHeight="1">
      <c r="A239" s="58"/>
      <c r="B239" s="45"/>
      <c r="C239" s="59"/>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1.25" customHeight="1">
      <c r="A240" s="58"/>
      <c r="B240" s="45"/>
      <c r="C240" s="59"/>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1.25" customHeight="1">
      <c r="A241" s="58"/>
      <c r="B241" s="45"/>
      <c r="C241" s="59"/>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1.25" customHeight="1">
      <c r="A242" s="58"/>
      <c r="B242" s="45"/>
      <c r="C242" s="59"/>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1.25" customHeight="1">
      <c r="A243" s="58"/>
      <c r="B243" s="45"/>
      <c r="C243" s="59"/>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1.25" customHeight="1">
      <c r="A244" s="58"/>
      <c r="B244" s="45"/>
      <c r="C244" s="59"/>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1.25" customHeight="1">
      <c r="A245" s="58"/>
      <c r="B245" s="45"/>
      <c r="C245" s="59"/>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1.25" customHeight="1">
      <c r="A246" s="58"/>
      <c r="B246" s="45"/>
      <c r="C246" s="59"/>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1.25" customHeight="1">
      <c r="A247" s="58"/>
      <c r="B247" s="45"/>
      <c r="C247" s="59"/>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1.25" customHeight="1">
      <c r="A248" s="58"/>
      <c r="B248" s="45"/>
      <c r="C248" s="59"/>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11.25" customHeight="1">
      <c r="A249" s="58"/>
      <c r="B249" s="45"/>
      <c r="C249" s="59"/>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11.25" customHeight="1">
      <c r="A250" s="58"/>
      <c r="B250" s="45"/>
      <c r="C250" s="59"/>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11.25" customHeight="1">
      <c r="A251" s="58"/>
      <c r="B251" s="45"/>
      <c r="C251" s="59"/>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11.25" customHeight="1">
      <c r="A252" s="58"/>
      <c r="B252" s="45"/>
      <c r="C252" s="59"/>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11.25" customHeight="1">
      <c r="A253" s="58"/>
      <c r="B253" s="45"/>
      <c r="C253" s="59"/>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11.25" customHeight="1">
      <c r="A254" s="58"/>
      <c r="B254" s="45"/>
      <c r="C254" s="59"/>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11.25" customHeight="1">
      <c r="A255" s="58"/>
      <c r="B255" s="45"/>
      <c r="C255" s="59"/>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11.25" customHeight="1">
      <c r="A256" s="58"/>
      <c r="B256" s="45"/>
      <c r="C256" s="59"/>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11.25" customHeight="1">
      <c r="A257" s="58"/>
      <c r="B257" s="45"/>
      <c r="C257" s="59"/>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11.25" customHeight="1">
      <c r="A258" s="58"/>
      <c r="B258" s="45"/>
      <c r="C258" s="59"/>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11.25" customHeight="1">
      <c r="A259" s="58"/>
      <c r="B259" s="45"/>
      <c r="C259" s="59"/>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11.25" customHeight="1">
      <c r="A260" s="58"/>
      <c r="B260" s="45"/>
      <c r="C260" s="59"/>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11.25" customHeight="1">
      <c r="A261" s="58"/>
      <c r="B261" s="45"/>
      <c r="C261" s="59"/>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11.25" customHeight="1">
      <c r="A262" s="58"/>
      <c r="B262" s="45"/>
      <c r="C262" s="59"/>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11.25" customHeight="1">
      <c r="A263" s="58"/>
      <c r="B263" s="45"/>
      <c r="C263" s="59"/>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11.25" customHeight="1">
      <c r="A264" s="58"/>
      <c r="B264" s="45"/>
      <c r="C264" s="59"/>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11.25" customHeight="1">
      <c r="A265" s="58"/>
      <c r="B265" s="45"/>
      <c r="C265" s="59"/>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11.25" customHeight="1">
      <c r="A266" s="58"/>
      <c r="B266" s="45"/>
      <c r="C266" s="59"/>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11.25" customHeight="1">
      <c r="A267" s="58"/>
      <c r="B267" s="45"/>
      <c r="C267" s="59"/>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11.25" customHeight="1">
      <c r="A268" s="58"/>
      <c r="B268" s="45"/>
      <c r="C268" s="59"/>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11.25" customHeight="1">
      <c r="A269" s="58"/>
      <c r="B269" s="45"/>
      <c r="C269" s="59"/>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11.25" customHeight="1">
      <c r="A270" s="58"/>
      <c r="B270" s="45"/>
      <c r="C270" s="59"/>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11.25" customHeight="1">
      <c r="A271" s="58"/>
      <c r="B271" s="45"/>
      <c r="C271" s="59"/>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11.25" customHeight="1">
      <c r="A272" s="58"/>
      <c r="B272" s="45"/>
      <c r="C272" s="59"/>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11.25" customHeight="1">
      <c r="A273" s="58"/>
      <c r="B273" s="45"/>
      <c r="C273" s="59"/>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11.25" customHeight="1">
      <c r="A274" s="58"/>
      <c r="B274" s="45"/>
      <c r="C274" s="59"/>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11.25" customHeight="1">
      <c r="A275" s="58"/>
      <c r="B275" s="45"/>
      <c r="C275" s="59"/>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11.25" customHeight="1">
      <c r="A276" s="58"/>
      <c r="B276" s="45"/>
      <c r="C276" s="59"/>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11.25" customHeight="1">
      <c r="A277" s="58"/>
      <c r="B277" s="45"/>
      <c r="C277" s="59"/>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11.25" customHeight="1">
      <c r="A278" s="58"/>
      <c r="B278" s="45"/>
      <c r="C278" s="59"/>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11.25" customHeight="1">
      <c r="A279" s="58"/>
      <c r="B279" s="45"/>
      <c r="C279" s="59"/>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11.25" customHeight="1">
      <c r="A280" s="58"/>
      <c r="B280" s="45"/>
      <c r="C280" s="59"/>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11.25" customHeight="1">
      <c r="A281" s="58"/>
      <c r="B281" s="45"/>
      <c r="C281" s="59"/>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11.25" customHeight="1">
      <c r="A282" s="58"/>
      <c r="B282" s="45"/>
      <c r="C282" s="59"/>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11.25" customHeight="1">
      <c r="A283" s="58"/>
      <c r="B283" s="45"/>
      <c r="C283" s="59"/>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11.25" customHeight="1">
      <c r="A284" s="58"/>
      <c r="B284" s="45"/>
      <c r="C284" s="59"/>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11.25" customHeight="1">
      <c r="A285" s="58"/>
      <c r="B285" s="45"/>
      <c r="C285" s="59"/>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11.25" customHeight="1">
      <c r="A286" s="58"/>
      <c r="B286" s="45"/>
      <c r="C286" s="59"/>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11.25" customHeight="1">
      <c r="A287" s="58"/>
      <c r="B287" s="45"/>
      <c r="C287" s="59"/>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11.25" customHeight="1">
      <c r="A288" s="58"/>
      <c r="B288" s="45"/>
      <c r="C288" s="59"/>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11.25" customHeight="1">
      <c r="A289" s="58"/>
      <c r="B289" s="45"/>
      <c r="C289" s="59"/>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11.25" customHeight="1">
      <c r="A290" s="58"/>
      <c r="B290" s="45"/>
      <c r="C290" s="59"/>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11.25" customHeight="1">
      <c r="A291" s="58"/>
      <c r="B291" s="45"/>
      <c r="C291" s="59"/>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11.25" customHeight="1">
      <c r="A292" s="58"/>
      <c r="B292" s="45"/>
      <c r="C292" s="59"/>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11.25" customHeight="1">
      <c r="A293" s="58"/>
      <c r="B293" s="45"/>
      <c r="C293" s="59"/>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11.25" customHeight="1">
      <c r="A294" s="58"/>
      <c r="B294" s="45"/>
      <c r="C294" s="59"/>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11.25" customHeight="1">
      <c r="A295" s="58"/>
      <c r="B295" s="45"/>
      <c r="C295" s="59"/>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11.25" customHeight="1">
      <c r="A296" s="58"/>
      <c r="B296" s="45"/>
      <c r="C296" s="59"/>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11.25" customHeight="1">
      <c r="A297" s="58"/>
      <c r="B297" s="45"/>
      <c r="C297" s="59"/>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11.25" customHeight="1">
      <c r="A298" s="58"/>
      <c r="B298" s="45"/>
      <c r="C298" s="59"/>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11.25" customHeight="1">
      <c r="A299" s="58"/>
      <c r="B299" s="45"/>
      <c r="C299" s="59"/>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11.25" customHeight="1">
      <c r="A300" s="58"/>
      <c r="B300" s="45"/>
      <c r="C300" s="59"/>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11.25" customHeight="1">
      <c r="A301" s="58"/>
      <c r="B301" s="45"/>
      <c r="C301" s="59"/>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11.25" customHeight="1">
      <c r="A302" s="58"/>
      <c r="B302" s="45"/>
      <c r="C302" s="59"/>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11.25" customHeight="1">
      <c r="A303" s="58"/>
      <c r="B303" s="45"/>
      <c r="C303" s="59"/>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11.25" customHeight="1">
      <c r="A304" s="58"/>
      <c r="B304" s="45"/>
      <c r="C304" s="59"/>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11.25" customHeight="1">
      <c r="A305" s="58"/>
      <c r="B305" s="45"/>
      <c r="C305" s="59"/>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11.25" customHeight="1">
      <c r="A306" s="58"/>
      <c r="B306" s="45"/>
      <c r="C306" s="59"/>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11.25" customHeight="1">
      <c r="A307" s="58"/>
      <c r="B307" s="45"/>
      <c r="C307" s="59"/>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11.25" customHeight="1">
      <c r="A308" s="58"/>
      <c r="B308" s="45"/>
      <c r="C308" s="59"/>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11.25" customHeight="1">
      <c r="A309" s="58"/>
      <c r="B309" s="45"/>
      <c r="C309" s="59"/>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11.25" customHeight="1">
      <c r="A310" s="58"/>
      <c r="B310" s="45"/>
      <c r="C310" s="59"/>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11.25" customHeight="1">
      <c r="A311" s="58"/>
      <c r="B311" s="45"/>
      <c r="C311" s="59"/>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11.25" customHeight="1">
      <c r="A312" s="58"/>
      <c r="B312" s="45"/>
      <c r="C312" s="59"/>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11.25" customHeight="1">
      <c r="A313" s="58"/>
      <c r="B313" s="45"/>
      <c r="C313" s="59"/>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11.25" customHeight="1">
      <c r="A314" s="58"/>
      <c r="B314" s="45"/>
      <c r="C314" s="59"/>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11.25" customHeight="1">
      <c r="A315" s="58"/>
      <c r="B315" s="45"/>
      <c r="C315" s="59"/>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11.25" customHeight="1">
      <c r="A316" s="58"/>
      <c r="B316" s="45"/>
      <c r="C316" s="59"/>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11.25" customHeight="1">
      <c r="A317" s="58"/>
      <c r="B317" s="45"/>
      <c r="C317" s="59"/>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11.25" customHeight="1">
      <c r="A318" s="58"/>
      <c r="B318" s="45"/>
      <c r="C318" s="59"/>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11.25" customHeight="1">
      <c r="A319" s="58"/>
      <c r="B319" s="45"/>
      <c r="C319" s="59"/>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11.25" customHeight="1">
      <c r="A320" s="58"/>
      <c r="B320" s="45"/>
      <c r="C320" s="59"/>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11.25" customHeight="1">
      <c r="A321" s="58"/>
      <c r="B321" s="45"/>
      <c r="C321" s="59"/>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11.25" customHeight="1">
      <c r="A322" s="58"/>
      <c r="B322" s="45"/>
      <c r="C322" s="59"/>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11.25" customHeight="1">
      <c r="A323" s="58"/>
      <c r="B323" s="45"/>
      <c r="C323" s="59"/>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11.25" customHeight="1">
      <c r="A324" s="58"/>
      <c r="B324" s="45"/>
      <c r="C324" s="59"/>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11.25" customHeight="1">
      <c r="A325" s="58"/>
      <c r="B325" s="45"/>
      <c r="C325" s="59"/>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11.25" customHeight="1">
      <c r="A326" s="58"/>
      <c r="B326" s="45"/>
      <c r="C326" s="59"/>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11.25" customHeight="1">
      <c r="A327" s="58"/>
      <c r="B327" s="45"/>
      <c r="C327" s="59"/>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11.25" customHeight="1">
      <c r="A328" s="58"/>
      <c r="B328" s="45"/>
      <c r="C328" s="59"/>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11.25" customHeight="1">
      <c r="A329" s="58"/>
      <c r="B329" s="45"/>
      <c r="C329" s="59"/>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11.25" customHeight="1">
      <c r="A330" s="58"/>
      <c r="B330" s="45"/>
      <c r="C330" s="59"/>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11.25" customHeight="1">
      <c r="A331" s="58"/>
      <c r="B331" s="45"/>
      <c r="C331" s="59"/>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11.25" customHeight="1">
      <c r="A332" s="58"/>
      <c r="B332" s="45"/>
      <c r="C332" s="59"/>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11.25" customHeight="1">
      <c r="A333" s="58"/>
      <c r="B333" s="45"/>
      <c r="C333" s="59"/>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11.25" customHeight="1">
      <c r="A334" s="58"/>
      <c r="B334" s="45"/>
      <c r="C334" s="59"/>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11.25" customHeight="1">
      <c r="A335" s="58"/>
      <c r="B335" s="45"/>
      <c r="C335" s="59"/>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11.25" customHeight="1">
      <c r="A336" s="58"/>
      <c r="B336" s="45"/>
      <c r="C336" s="59"/>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11.25" customHeight="1">
      <c r="A337" s="58"/>
      <c r="B337" s="45"/>
      <c r="C337" s="59"/>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11.25" customHeight="1">
      <c r="A338" s="58"/>
      <c r="B338" s="45"/>
      <c r="C338" s="59"/>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11.25" customHeight="1">
      <c r="A339" s="58"/>
      <c r="B339" s="45"/>
      <c r="C339" s="59"/>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11.25" customHeight="1">
      <c r="A340" s="58"/>
      <c r="B340" s="45"/>
      <c r="C340" s="59"/>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11.25" customHeight="1">
      <c r="A341" s="58"/>
      <c r="B341" s="45"/>
      <c r="C341" s="59"/>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11.25" customHeight="1">
      <c r="A342" s="58"/>
      <c r="B342" s="45"/>
      <c r="C342" s="59"/>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11.25" customHeight="1">
      <c r="A343" s="58"/>
      <c r="B343" s="45"/>
      <c r="C343" s="59"/>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11.25" customHeight="1">
      <c r="A344" s="58"/>
      <c r="B344" s="45"/>
      <c r="C344" s="59"/>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11.25" customHeight="1">
      <c r="A345" s="58"/>
      <c r="B345" s="45"/>
      <c r="C345" s="59"/>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11.25" customHeight="1">
      <c r="A346" s="58"/>
      <c r="B346" s="45"/>
      <c r="C346" s="59"/>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11.25" customHeight="1">
      <c r="A347" s="58"/>
      <c r="B347" s="45"/>
      <c r="C347" s="59"/>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11.25" customHeight="1">
      <c r="A348" s="58"/>
      <c r="B348" s="45"/>
      <c r="C348" s="59"/>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11.25" customHeight="1">
      <c r="A349" s="58"/>
      <c r="B349" s="45"/>
      <c r="C349" s="59"/>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11.25" customHeight="1">
      <c r="A350" s="58"/>
      <c r="B350" s="45"/>
      <c r="C350" s="59"/>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11.25" customHeight="1">
      <c r="A351" s="58"/>
      <c r="B351" s="45"/>
      <c r="C351" s="59"/>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11.25" customHeight="1">
      <c r="A352" s="58"/>
      <c r="B352" s="45"/>
      <c r="C352" s="59"/>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11.25" customHeight="1">
      <c r="A353" s="58"/>
      <c r="B353" s="45"/>
      <c r="C353" s="59"/>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11.25" customHeight="1">
      <c r="A354" s="58"/>
      <c r="B354" s="45"/>
      <c r="C354" s="59"/>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11.25" customHeight="1">
      <c r="A355" s="58"/>
      <c r="B355" s="45"/>
      <c r="C355" s="59"/>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11.25" customHeight="1">
      <c r="A356" s="58"/>
      <c r="B356" s="45"/>
      <c r="C356" s="59"/>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11.25" customHeight="1">
      <c r="A357" s="58"/>
      <c r="B357" s="45"/>
      <c r="C357" s="59"/>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11.25" customHeight="1">
      <c r="A358" s="58"/>
      <c r="B358" s="45"/>
      <c r="C358" s="59"/>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11.25" customHeight="1">
      <c r="A359" s="58"/>
      <c r="B359" s="45"/>
      <c r="C359" s="59"/>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11.25" customHeight="1">
      <c r="A360" s="58"/>
      <c r="B360" s="45"/>
      <c r="C360" s="59"/>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11.25" customHeight="1">
      <c r="A361" s="58"/>
      <c r="B361" s="45"/>
      <c r="C361" s="59"/>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11.25" customHeight="1">
      <c r="A362" s="58"/>
      <c r="B362" s="45"/>
      <c r="C362" s="59"/>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11.25" customHeight="1">
      <c r="A363" s="58"/>
      <c r="B363" s="45"/>
      <c r="C363" s="59"/>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11.25" customHeight="1">
      <c r="A364" s="58"/>
      <c r="B364" s="45"/>
      <c r="C364" s="59"/>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11.25" customHeight="1">
      <c r="A365" s="58"/>
      <c r="B365" s="45"/>
      <c r="C365" s="59"/>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11.25" customHeight="1">
      <c r="A366" s="58"/>
      <c r="B366" s="45"/>
      <c r="C366" s="59"/>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11.25" customHeight="1">
      <c r="A367" s="58"/>
      <c r="B367" s="45"/>
      <c r="C367" s="59"/>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11.25" customHeight="1">
      <c r="A368" s="58"/>
      <c r="B368" s="45"/>
      <c r="C368" s="59"/>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11.25" customHeight="1">
      <c r="A369" s="58"/>
      <c r="B369" s="45"/>
      <c r="C369" s="59"/>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11.25" customHeight="1">
      <c r="A370" s="58"/>
      <c r="B370" s="45"/>
      <c r="C370" s="59"/>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11.25" customHeight="1">
      <c r="A371" s="58"/>
      <c r="B371" s="45"/>
      <c r="C371" s="59"/>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11.25" customHeight="1">
      <c r="A372" s="58"/>
      <c r="B372" s="45"/>
      <c r="C372" s="59"/>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11.25" customHeight="1">
      <c r="A373" s="58"/>
      <c r="B373" s="45"/>
      <c r="C373" s="59"/>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11.25" customHeight="1">
      <c r="A374" s="58"/>
      <c r="B374" s="45"/>
      <c r="C374" s="59"/>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11.25" customHeight="1">
      <c r="A375" s="58"/>
      <c r="B375" s="45"/>
      <c r="C375" s="59"/>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11.25" customHeight="1">
      <c r="A376" s="58"/>
      <c r="B376" s="45"/>
      <c r="C376" s="59"/>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11.25" customHeight="1">
      <c r="A377" s="58"/>
      <c r="B377" s="45"/>
      <c r="C377" s="59"/>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11.25" customHeight="1">
      <c r="A378" s="58"/>
      <c r="B378" s="45"/>
      <c r="C378" s="59"/>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11.25" customHeight="1">
      <c r="A379" s="58"/>
      <c r="B379" s="45"/>
      <c r="C379" s="59"/>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11.25" customHeight="1">
      <c r="A380" s="58"/>
      <c r="B380" s="45"/>
      <c r="C380" s="59"/>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11.25" customHeight="1">
      <c r="A381" s="58"/>
      <c r="B381" s="45"/>
      <c r="C381" s="59"/>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11.25" customHeight="1">
      <c r="A382" s="58"/>
      <c r="B382" s="45"/>
      <c r="C382" s="59"/>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11.25" customHeight="1">
      <c r="A383" s="58"/>
      <c r="B383" s="45"/>
      <c r="C383" s="59"/>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11.25" customHeight="1">
      <c r="A384" s="58"/>
      <c r="B384" s="45"/>
      <c r="C384" s="59"/>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11.25" customHeight="1">
      <c r="A385" s="58"/>
      <c r="B385" s="45"/>
      <c r="C385" s="59"/>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11.25" customHeight="1">
      <c r="A386" s="58"/>
      <c r="B386" s="45"/>
      <c r="C386" s="59"/>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11.25" customHeight="1">
      <c r="A387" s="58"/>
      <c r="B387" s="45"/>
      <c r="C387" s="59"/>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11.25" customHeight="1">
      <c r="A388" s="58"/>
      <c r="B388" s="45"/>
      <c r="C388" s="59"/>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11.25" customHeight="1">
      <c r="A389" s="58"/>
      <c r="B389" s="45"/>
      <c r="C389" s="59"/>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11.25" customHeight="1">
      <c r="A390" s="58"/>
      <c r="B390" s="45"/>
      <c r="C390" s="59"/>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11.25" customHeight="1">
      <c r="A391" s="58"/>
      <c r="B391" s="45"/>
      <c r="C391" s="59"/>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11.25" customHeight="1">
      <c r="A392" s="58"/>
      <c r="B392" s="45"/>
      <c r="C392" s="59"/>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11.25" customHeight="1">
      <c r="A393" s="58"/>
      <c r="B393" s="45"/>
      <c r="C393" s="59"/>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11.25" customHeight="1">
      <c r="A394" s="58"/>
      <c r="B394" s="45"/>
      <c r="C394" s="59"/>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11.25" customHeight="1">
      <c r="A395" s="58"/>
      <c r="B395" s="45"/>
      <c r="C395" s="59"/>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11.25" customHeight="1">
      <c r="A396" s="58"/>
      <c r="B396" s="45"/>
      <c r="C396" s="59"/>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11.25" customHeight="1">
      <c r="A397" s="58"/>
      <c r="B397" s="45"/>
      <c r="C397" s="59"/>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11.25" customHeight="1">
      <c r="A398" s="58"/>
      <c r="B398" s="45"/>
      <c r="C398" s="59"/>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11.25" customHeight="1">
      <c r="A399" s="58"/>
      <c r="B399" s="45"/>
      <c r="C399" s="59"/>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11.25" customHeight="1">
      <c r="A400" s="58"/>
      <c r="B400" s="45"/>
      <c r="C400" s="59"/>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11.25" customHeight="1">
      <c r="A401" s="58"/>
      <c r="B401" s="45"/>
      <c r="C401" s="59"/>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11.25" customHeight="1">
      <c r="A402" s="58"/>
      <c r="B402" s="45"/>
      <c r="C402" s="59"/>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11.25" customHeight="1">
      <c r="A403" s="58"/>
      <c r="B403" s="45"/>
      <c r="C403" s="59"/>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11.25" customHeight="1">
      <c r="A404" s="58"/>
      <c r="B404" s="45"/>
      <c r="C404" s="59"/>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11.25" customHeight="1">
      <c r="A405" s="58"/>
      <c r="B405" s="45"/>
      <c r="C405" s="59"/>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11.25" customHeight="1">
      <c r="A406" s="58"/>
      <c r="B406" s="45"/>
      <c r="C406" s="59"/>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11.25" customHeight="1">
      <c r="A407" s="58"/>
      <c r="B407" s="45"/>
      <c r="C407" s="59"/>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11.25" customHeight="1">
      <c r="A408" s="58"/>
      <c r="B408" s="45"/>
      <c r="C408" s="59"/>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11.25" customHeight="1">
      <c r="A409" s="58"/>
      <c r="B409" s="45"/>
      <c r="C409" s="59"/>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11.25" customHeight="1">
      <c r="A410" s="58"/>
      <c r="B410" s="45"/>
      <c r="C410" s="59"/>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11.25" customHeight="1">
      <c r="A411" s="58"/>
      <c r="B411" s="45"/>
      <c r="C411" s="59"/>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11.25" customHeight="1">
      <c r="A412" s="58"/>
      <c r="B412" s="45"/>
      <c r="C412" s="59"/>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11.25" customHeight="1">
      <c r="A413" s="58"/>
      <c r="B413" s="45"/>
      <c r="C413" s="59"/>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11.25" customHeight="1">
      <c r="A414" s="58"/>
      <c r="B414" s="45"/>
      <c r="C414" s="59"/>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11.25" customHeight="1">
      <c r="A415" s="58"/>
      <c r="B415" s="45"/>
      <c r="C415" s="59"/>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11.25" customHeight="1">
      <c r="A416" s="58"/>
      <c r="B416" s="45"/>
      <c r="C416" s="59"/>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11.25" customHeight="1">
      <c r="A417" s="58"/>
      <c r="B417" s="45"/>
      <c r="C417" s="59"/>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11.25" customHeight="1">
      <c r="A418" s="58"/>
      <c r="B418" s="45"/>
      <c r="C418" s="59"/>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11.25" customHeight="1">
      <c r="A419" s="58"/>
      <c r="B419" s="45"/>
      <c r="C419" s="59"/>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11.25" customHeight="1">
      <c r="A420" s="58"/>
      <c r="B420" s="45"/>
      <c r="C420" s="59"/>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11.25" customHeight="1">
      <c r="A421" s="58"/>
      <c r="B421" s="45"/>
      <c r="C421" s="59"/>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11.25" customHeight="1">
      <c r="A422" s="58"/>
      <c r="B422" s="45"/>
      <c r="C422" s="59"/>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11.25" customHeight="1">
      <c r="A423" s="58"/>
      <c r="B423" s="45"/>
      <c r="C423" s="59"/>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11.25" customHeight="1">
      <c r="A424" s="58"/>
      <c r="B424" s="45"/>
      <c r="C424" s="59"/>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11.25" customHeight="1">
      <c r="A425" s="58"/>
      <c r="B425" s="45"/>
      <c r="C425" s="59"/>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11.25" customHeight="1">
      <c r="A426" s="58"/>
      <c r="B426" s="45"/>
      <c r="C426" s="59"/>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11.25" customHeight="1">
      <c r="A427" s="58"/>
      <c r="B427" s="45"/>
      <c r="C427" s="59"/>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11.25" customHeight="1">
      <c r="A428" s="58"/>
      <c r="B428" s="45"/>
      <c r="C428" s="59"/>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11.25" customHeight="1">
      <c r="A429" s="58"/>
      <c r="B429" s="45"/>
      <c r="C429" s="59"/>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11.25" customHeight="1">
      <c r="A430" s="58"/>
      <c r="B430" s="45"/>
      <c r="C430" s="59"/>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11.25" customHeight="1">
      <c r="A431" s="58"/>
      <c r="B431" s="45"/>
      <c r="C431" s="59"/>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11.25" customHeight="1">
      <c r="A432" s="58"/>
      <c r="B432" s="45"/>
      <c r="C432" s="59"/>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11.25" customHeight="1">
      <c r="A433" s="58"/>
      <c r="B433" s="45"/>
      <c r="C433" s="59"/>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11.25" customHeight="1">
      <c r="A434" s="58"/>
      <c r="B434" s="45"/>
      <c r="C434" s="59"/>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11.25" customHeight="1">
      <c r="A435" s="58"/>
      <c r="B435" s="45"/>
      <c r="C435" s="59"/>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11.25" customHeight="1">
      <c r="A436" s="58"/>
      <c r="B436" s="45"/>
      <c r="C436" s="59"/>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11.25" customHeight="1">
      <c r="A437" s="58"/>
      <c r="B437" s="45"/>
      <c r="C437" s="59"/>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11.25" customHeight="1">
      <c r="A438" s="58"/>
      <c r="B438" s="45"/>
      <c r="C438" s="59"/>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11.25" customHeight="1">
      <c r="A439" s="58"/>
      <c r="B439" s="45"/>
      <c r="C439" s="59"/>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11.25" customHeight="1">
      <c r="A440" s="58"/>
      <c r="B440" s="45"/>
      <c r="C440" s="59"/>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11.25" customHeight="1">
      <c r="A441" s="58"/>
      <c r="B441" s="45"/>
      <c r="C441" s="59"/>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11.25" customHeight="1">
      <c r="A442" s="58"/>
      <c r="B442" s="45"/>
      <c r="C442" s="59"/>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11.25" customHeight="1">
      <c r="A443" s="58"/>
      <c r="B443" s="45"/>
      <c r="C443" s="59"/>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11.25" customHeight="1">
      <c r="A444" s="58"/>
      <c r="B444" s="45"/>
      <c r="C444" s="59"/>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11.25" customHeight="1">
      <c r="A445" s="58"/>
      <c r="B445" s="45"/>
      <c r="C445" s="59"/>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11.25" customHeight="1">
      <c r="A446" s="58"/>
      <c r="B446" s="45"/>
      <c r="C446" s="59"/>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11.25" customHeight="1">
      <c r="A447" s="58"/>
      <c r="B447" s="45"/>
      <c r="C447" s="59"/>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11.25" customHeight="1">
      <c r="A448" s="58"/>
      <c r="B448" s="45"/>
      <c r="C448" s="59"/>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11.25" customHeight="1">
      <c r="A449" s="58"/>
      <c r="B449" s="45"/>
      <c r="C449" s="59"/>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11.25" customHeight="1">
      <c r="A450" s="58"/>
      <c r="B450" s="45"/>
      <c r="C450" s="59"/>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11.25" customHeight="1">
      <c r="A451" s="58"/>
      <c r="B451" s="45"/>
      <c r="C451" s="59"/>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11.25" customHeight="1">
      <c r="A452" s="58"/>
      <c r="B452" s="45"/>
      <c r="C452" s="59"/>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11.25" customHeight="1">
      <c r="A453" s="58"/>
      <c r="B453" s="45"/>
      <c r="C453" s="59"/>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11.25" customHeight="1">
      <c r="A454" s="58"/>
      <c r="B454" s="45"/>
      <c r="C454" s="59"/>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11.25" customHeight="1">
      <c r="A455" s="58"/>
      <c r="B455" s="45"/>
      <c r="C455" s="59"/>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11.25" customHeight="1">
      <c r="A456" s="58"/>
      <c r="B456" s="45"/>
      <c r="C456" s="59"/>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11.25" customHeight="1">
      <c r="A457" s="58"/>
      <c r="B457" s="45"/>
      <c r="C457" s="59"/>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11.25" customHeight="1">
      <c r="A458" s="58"/>
      <c r="B458" s="45"/>
      <c r="C458" s="59"/>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11.25" customHeight="1">
      <c r="A459" s="58"/>
      <c r="B459" s="45"/>
      <c r="C459" s="59"/>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11.25" customHeight="1">
      <c r="A460" s="58"/>
      <c r="B460" s="45"/>
      <c r="C460" s="59"/>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11.25" customHeight="1">
      <c r="A461" s="58"/>
      <c r="B461" s="45"/>
      <c r="C461" s="59"/>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11.25" customHeight="1">
      <c r="A462" s="58"/>
      <c r="B462" s="45"/>
      <c r="C462" s="59"/>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11.25" customHeight="1">
      <c r="A463" s="58"/>
      <c r="B463" s="45"/>
      <c r="C463" s="59"/>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11.25" customHeight="1">
      <c r="A464" s="58"/>
      <c r="B464" s="45"/>
      <c r="C464" s="59"/>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11.25" customHeight="1">
      <c r="A465" s="58"/>
      <c r="B465" s="45"/>
      <c r="C465" s="59"/>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11.25" customHeight="1">
      <c r="A466" s="58"/>
      <c r="B466" s="45"/>
      <c r="C466" s="59"/>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11.25" customHeight="1">
      <c r="A467" s="58"/>
      <c r="B467" s="45"/>
      <c r="C467" s="59"/>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11.25" customHeight="1">
      <c r="A468" s="58"/>
      <c r="B468" s="45"/>
      <c r="C468" s="59"/>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11.25" customHeight="1">
      <c r="A469" s="58"/>
      <c r="B469" s="45"/>
      <c r="C469" s="59"/>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11.25" customHeight="1">
      <c r="A470" s="58"/>
      <c r="B470" s="45"/>
      <c r="C470" s="59"/>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11.25" customHeight="1">
      <c r="A471" s="58"/>
      <c r="B471" s="45"/>
      <c r="C471" s="59"/>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11.25" customHeight="1">
      <c r="A472" s="58"/>
      <c r="B472" s="45"/>
      <c r="C472" s="59"/>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11.25" customHeight="1">
      <c r="A473" s="58"/>
      <c r="B473" s="45"/>
      <c r="C473" s="59"/>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11.25" customHeight="1">
      <c r="A474" s="58"/>
      <c r="B474" s="45"/>
      <c r="C474" s="59"/>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11.25" customHeight="1">
      <c r="A475" s="58"/>
      <c r="B475" s="45"/>
      <c r="C475" s="59"/>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11.25" customHeight="1">
      <c r="A476" s="58"/>
      <c r="B476" s="45"/>
      <c r="C476" s="59"/>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11.25" customHeight="1">
      <c r="A477" s="58"/>
      <c r="B477" s="45"/>
      <c r="C477" s="59"/>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11.25" customHeight="1">
      <c r="A478" s="58"/>
      <c r="B478" s="45"/>
      <c r="C478" s="59"/>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11.25" customHeight="1">
      <c r="A479" s="58"/>
      <c r="B479" s="45"/>
      <c r="C479" s="59"/>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11.25" customHeight="1">
      <c r="A480" s="58"/>
      <c r="B480" s="45"/>
      <c r="C480" s="59"/>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11.25" customHeight="1">
      <c r="A481" s="58"/>
      <c r="B481" s="45"/>
      <c r="C481" s="59"/>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11.25" customHeight="1">
      <c r="A482" s="58"/>
      <c r="B482" s="45"/>
      <c r="C482" s="59"/>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11.25" customHeight="1">
      <c r="A483" s="58"/>
      <c r="B483" s="45"/>
      <c r="C483" s="59"/>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11.25" customHeight="1">
      <c r="A484" s="58"/>
      <c r="B484" s="45"/>
      <c r="C484" s="59"/>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11.25" customHeight="1">
      <c r="A485" s="58"/>
      <c r="B485" s="45"/>
      <c r="C485" s="59"/>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11.25" customHeight="1">
      <c r="A486" s="58"/>
      <c r="B486" s="45"/>
      <c r="C486" s="59"/>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11.25" customHeight="1">
      <c r="A487" s="58"/>
      <c r="B487" s="45"/>
      <c r="C487" s="59"/>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11.25" customHeight="1">
      <c r="A488" s="58"/>
      <c r="B488" s="45"/>
      <c r="C488" s="59"/>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11.25" customHeight="1">
      <c r="A489" s="58"/>
      <c r="B489" s="45"/>
      <c r="C489" s="59"/>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11.25" customHeight="1">
      <c r="A490" s="58"/>
      <c r="B490" s="45"/>
      <c r="C490" s="59"/>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11.25" customHeight="1">
      <c r="A491" s="58"/>
      <c r="B491" s="45"/>
      <c r="C491" s="59"/>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11.25" customHeight="1">
      <c r="A492" s="58"/>
      <c r="B492" s="45"/>
      <c r="C492" s="59"/>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11.25" customHeight="1">
      <c r="A493" s="58"/>
      <c r="B493" s="45"/>
      <c r="C493" s="59"/>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11.25" customHeight="1">
      <c r="A494" s="58"/>
      <c r="B494" s="45"/>
      <c r="C494" s="59"/>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11.25" customHeight="1">
      <c r="A495" s="58"/>
      <c r="B495" s="45"/>
      <c r="C495" s="59"/>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11.25" customHeight="1">
      <c r="A496" s="58"/>
      <c r="B496" s="45"/>
      <c r="C496" s="59"/>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11.25" customHeight="1">
      <c r="A497" s="58"/>
      <c r="B497" s="45"/>
      <c r="C497" s="59"/>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11.25" customHeight="1">
      <c r="A498" s="58"/>
      <c r="B498" s="45"/>
      <c r="C498" s="59"/>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11.25" customHeight="1">
      <c r="A499" s="58"/>
      <c r="B499" s="45"/>
      <c r="C499" s="59"/>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11.25" customHeight="1">
      <c r="A500" s="58"/>
      <c r="B500" s="45"/>
      <c r="C500" s="59"/>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11.25" customHeight="1">
      <c r="A501" s="58"/>
      <c r="B501" s="45"/>
      <c r="C501" s="59"/>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11.25" customHeight="1">
      <c r="A502" s="58"/>
      <c r="B502" s="45"/>
      <c r="C502" s="59"/>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11.25" customHeight="1">
      <c r="A503" s="58"/>
      <c r="B503" s="45"/>
      <c r="C503" s="59"/>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11.25" customHeight="1">
      <c r="A504" s="58"/>
      <c r="B504" s="45"/>
      <c r="C504" s="59"/>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11.25" customHeight="1">
      <c r="A505" s="58"/>
      <c r="B505" s="45"/>
      <c r="C505" s="59"/>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11.25" customHeight="1">
      <c r="A506" s="58"/>
      <c r="B506" s="45"/>
      <c r="C506" s="59"/>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11.25" customHeight="1">
      <c r="A507" s="58"/>
      <c r="B507" s="45"/>
      <c r="C507" s="59"/>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11.25" customHeight="1">
      <c r="A508" s="58"/>
      <c r="B508" s="45"/>
      <c r="C508" s="59"/>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11.25" customHeight="1">
      <c r="A509" s="58"/>
      <c r="B509" s="45"/>
      <c r="C509" s="59"/>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11.25" customHeight="1">
      <c r="A510" s="58"/>
      <c r="B510" s="45"/>
      <c r="C510" s="59"/>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11.25" customHeight="1">
      <c r="A511" s="58"/>
      <c r="B511" s="45"/>
      <c r="C511" s="59"/>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11.25" customHeight="1">
      <c r="A512" s="58"/>
      <c r="B512" s="45"/>
      <c r="C512" s="59"/>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11.25" customHeight="1">
      <c r="A513" s="58"/>
      <c r="B513" s="45"/>
      <c r="C513" s="59"/>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11.25" customHeight="1">
      <c r="A514" s="58"/>
      <c r="B514" s="45"/>
      <c r="C514" s="59"/>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11.25" customHeight="1">
      <c r="A515" s="58"/>
      <c r="B515" s="45"/>
      <c r="C515" s="59"/>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11.25" customHeight="1">
      <c r="A516" s="58"/>
      <c r="B516" s="45"/>
      <c r="C516" s="59"/>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11.25" customHeight="1">
      <c r="A517" s="58"/>
      <c r="B517" s="45"/>
      <c r="C517" s="59"/>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11.25" customHeight="1">
      <c r="A518" s="58"/>
      <c r="B518" s="45"/>
      <c r="C518" s="59"/>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11.25" customHeight="1">
      <c r="A519" s="58"/>
      <c r="B519" s="45"/>
      <c r="C519" s="59"/>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11.25" customHeight="1">
      <c r="A520" s="58"/>
      <c r="B520" s="45"/>
      <c r="C520" s="59"/>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11.25" customHeight="1">
      <c r="A521" s="58"/>
      <c r="B521" s="45"/>
      <c r="C521" s="59"/>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11.25" customHeight="1">
      <c r="A522" s="58"/>
      <c r="B522" s="45"/>
      <c r="C522" s="59"/>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11.25" customHeight="1">
      <c r="A523" s="58"/>
      <c r="B523" s="45"/>
      <c r="C523" s="59"/>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11.25" customHeight="1">
      <c r="A524" s="58"/>
      <c r="B524" s="45"/>
      <c r="C524" s="59"/>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11.25" customHeight="1">
      <c r="A525" s="58"/>
      <c r="B525" s="45"/>
      <c r="C525" s="59"/>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11.25" customHeight="1">
      <c r="A526" s="58"/>
      <c r="B526" s="45"/>
      <c r="C526" s="59"/>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11.25" customHeight="1">
      <c r="A527" s="58"/>
      <c r="B527" s="45"/>
      <c r="C527" s="59"/>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11.25" customHeight="1">
      <c r="A528" s="58"/>
      <c r="B528" s="45"/>
      <c r="C528" s="59"/>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11.25" customHeight="1">
      <c r="A529" s="58"/>
      <c r="B529" s="45"/>
      <c r="C529" s="59"/>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11.25" customHeight="1">
      <c r="A530" s="58"/>
      <c r="B530" s="45"/>
      <c r="C530" s="59"/>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11.25" customHeight="1">
      <c r="A531" s="58"/>
      <c r="B531" s="45"/>
      <c r="C531" s="59"/>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11.25" customHeight="1">
      <c r="A532" s="58"/>
      <c r="B532" s="45"/>
      <c r="C532" s="59"/>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11.25" customHeight="1">
      <c r="A533" s="58"/>
      <c r="B533" s="45"/>
      <c r="C533" s="59"/>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11.25" customHeight="1">
      <c r="A534" s="58"/>
      <c r="B534" s="45"/>
      <c r="C534" s="59"/>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11.25" customHeight="1">
      <c r="A535" s="58"/>
      <c r="B535" s="45"/>
      <c r="C535" s="59"/>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11.25" customHeight="1">
      <c r="A536" s="58"/>
      <c r="B536" s="45"/>
      <c r="C536" s="59"/>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11.25" customHeight="1">
      <c r="A537" s="58"/>
      <c r="B537" s="45"/>
      <c r="C537" s="59"/>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11.25" customHeight="1">
      <c r="A538" s="58"/>
      <c r="B538" s="45"/>
      <c r="C538" s="59"/>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11.25" customHeight="1">
      <c r="A539" s="58"/>
      <c r="B539" s="45"/>
      <c r="C539" s="59"/>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11.25" customHeight="1">
      <c r="A540" s="58"/>
      <c r="B540" s="45"/>
      <c r="C540" s="59"/>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11.25" customHeight="1">
      <c r="A541" s="58"/>
      <c r="B541" s="45"/>
      <c r="C541" s="59"/>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11.25" customHeight="1">
      <c r="A542" s="58"/>
      <c r="B542" s="45"/>
      <c r="C542" s="59"/>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11.25" customHeight="1">
      <c r="A543" s="58"/>
      <c r="B543" s="45"/>
      <c r="C543" s="59"/>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11.25" customHeight="1">
      <c r="A544" s="58"/>
      <c r="B544" s="45"/>
      <c r="C544" s="59"/>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11.25" customHeight="1">
      <c r="A545" s="58"/>
      <c r="B545" s="45"/>
      <c r="C545" s="59"/>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11.25" customHeight="1">
      <c r="A546" s="58"/>
      <c r="B546" s="45"/>
      <c r="C546" s="59"/>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11.25" customHeight="1">
      <c r="A547" s="58"/>
      <c r="B547" s="45"/>
      <c r="C547" s="59"/>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11.25" customHeight="1">
      <c r="A548" s="58"/>
      <c r="B548" s="45"/>
      <c r="C548" s="59"/>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11.25" customHeight="1">
      <c r="A549" s="58"/>
      <c r="B549" s="45"/>
      <c r="C549" s="59"/>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11.25" customHeight="1">
      <c r="A550" s="58"/>
      <c r="B550" s="45"/>
      <c r="C550" s="59"/>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11.25" customHeight="1">
      <c r="A551" s="58"/>
      <c r="B551" s="45"/>
      <c r="C551" s="59"/>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11.25" customHeight="1">
      <c r="A552" s="58"/>
      <c r="B552" s="45"/>
      <c r="C552" s="59"/>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11.25" customHeight="1">
      <c r="A553" s="58"/>
      <c r="B553" s="45"/>
      <c r="C553" s="59"/>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11.25" customHeight="1">
      <c r="A554" s="58"/>
      <c r="B554" s="45"/>
      <c r="C554" s="59"/>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11.25" customHeight="1">
      <c r="A555" s="58"/>
      <c r="B555" s="45"/>
      <c r="C555" s="59"/>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11.25" customHeight="1">
      <c r="A556" s="58"/>
      <c r="B556" s="45"/>
      <c r="C556" s="59"/>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11.25" customHeight="1">
      <c r="A557" s="58"/>
      <c r="B557" s="45"/>
      <c r="C557" s="59"/>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11.25" customHeight="1">
      <c r="A558" s="58"/>
      <c r="B558" s="45"/>
      <c r="C558" s="59"/>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11.25" customHeight="1">
      <c r="A559" s="58"/>
      <c r="B559" s="45"/>
      <c r="C559" s="59"/>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11.25" customHeight="1">
      <c r="A560" s="58"/>
      <c r="B560" s="45"/>
      <c r="C560" s="59"/>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11.25" customHeight="1">
      <c r="A561" s="58"/>
      <c r="B561" s="45"/>
      <c r="C561" s="59"/>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11.25" customHeight="1">
      <c r="A562" s="58"/>
      <c r="B562" s="45"/>
      <c r="C562" s="59"/>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11.25" customHeight="1">
      <c r="A563" s="58"/>
      <c r="B563" s="45"/>
      <c r="C563" s="59"/>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11.25" customHeight="1">
      <c r="A564" s="58"/>
      <c r="B564" s="45"/>
      <c r="C564" s="59"/>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11.25" customHeight="1">
      <c r="A565" s="58"/>
      <c r="B565" s="45"/>
      <c r="C565" s="59"/>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11.25" customHeight="1">
      <c r="A566" s="58"/>
      <c r="B566" s="45"/>
      <c r="C566" s="59"/>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11.25" customHeight="1">
      <c r="A567" s="58"/>
      <c r="B567" s="45"/>
      <c r="C567" s="59"/>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11.25" customHeight="1">
      <c r="A568" s="58"/>
      <c r="B568" s="45"/>
      <c r="C568" s="59"/>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11.25" customHeight="1">
      <c r="A569" s="58"/>
      <c r="B569" s="45"/>
      <c r="C569" s="59"/>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11.25" customHeight="1">
      <c r="A570" s="58"/>
      <c r="B570" s="45"/>
      <c r="C570" s="59"/>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11.25" customHeight="1">
      <c r="A571" s="58"/>
      <c r="B571" s="45"/>
      <c r="C571" s="59"/>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11.25" customHeight="1">
      <c r="A572" s="58"/>
      <c r="B572" s="45"/>
      <c r="C572" s="59"/>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11.25" customHeight="1">
      <c r="A573" s="58"/>
      <c r="B573" s="45"/>
      <c r="C573" s="59"/>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11.25" customHeight="1">
      <c r="A574" s="58"/>
      <c r="B574" s="45"/>
      <c r="C574" s="59"/>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11.25" customHeight="1">
      <c r="A575" s="58"/>
      <c r="B575" s="45"/>
      <c r="C575" s="59"/>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11.25" customHeight="1">
      <c r="A576" s="58"/>
      <c r="B576" s="45"/>
      <c r="C576" s="59"/>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11.25" customHeight="1">
      <c r="A577" s="58"/>
      <c r="B577" s="45"/>
      <c r="C577" s="59"/>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11.25" customHeight="1">
      <c r="A578" s="58"/>
      <c r="B578" s="45"/>
      <c r="C578" s="59"/>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11.25" customHeight="1">
      <c r="A579" s="58"/>
      <c r="B579" s="45"/>
      <c r="C579" s="59"/>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11.25" customHeight="1">
      <c r="A580" s="58"/>
      <c r="B580" s="45"/>
      <c r="C580" s="59"/>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11.25" customHeight="1">
      <c r="A581" s="58"/>
      <c r="B581" s="45"/>
      <c r="C581" s="59"/>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11.25" customHeight="1">
      <c r="A582" s="58"/>
      <c r="B582" s="45"/>
      <c r="C582" s="59"/>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11.25" customHeight="1">
      <c r="A583" s="58"/>
      <c r="B583" s="45"/>
      <c r="C583" s="59"/>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11.25" customHeight="1">
      <c r="A584" s="58"/>
      <c r="B584" s="45"/>
      <c r="C584" s="59"/>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11.25" customHeight="1">
      <c r="A585" s="58"/>
      <c r="B585" s="45"/>
      <c r="C585" s="59"/>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11.25" customHeight="1">
      <c r="A586" s="58"/>
      <c r="B586" s="45"/>
      <c r="C586" s="59"/>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11.25" customHeight="1">
      <c r="A587" s="58"/>
      <c r="B587" s="45"/>
      <c r="C587" s="59"/>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11.25" customHeight="1">
      <c r="A588" s="58"/>
      <c r="B588" s="45"/>
      <c r="C588" s="59"/>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11.25" customHeight="1">
      <c r="A589" s="58"/>
      <c r="B589" s="45"/>
      <c r="C589" s="59"/>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11.25" customHeight="1">
      <c r="A590" s="58"/>
      <c r="B590" s="45"/>
      <c r="C590" s="59"/>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11.25" customHeight="1">
      <c r="A591" s="58"/>
      <c r="B591" s="45"/>
      <c r="C591" s="59"/>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11.25" customHeight="1">
      <c r="A592" s="58"/>
      <c r="B592" s="45"/>
      <c r="C592" s="59"/>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11.25" customHeight="1">
      <c r="A593" s="58"/>
      <c r="B593" s="45"/>
      <c r="C593" s="59"/>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11.25" customHeight="1">
      <c r="A594" s="58"/>
      <c r="B594" s="45"/>
      <c r="C594" s="59"/>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11.25" customHeight="1">
      <c r="A595" s="58"/>
      <c r="B595" s="45"/>
      <c r="C595" s="59"/>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11.25" customHeight="1">
      <c r="A596" s="58"/>
      <c r="B596" s="45"/>
      <c r="C596" s="59"/>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11.25" customHeight="1">
      <c r="A597" s="58"/>
      <c r="B597" s="45"/>
      <c r="C597" s="59"/>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11.25" customHeight="1">
      <c r="A598" s="58"/>
      <c r="B598" s="45"/>
      <c r="C598" s="59"/>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11.25" customHeight="1">
      <c r="A599" s="58"/>
      <c r="B599" s="45"/>
      <c r="C599" s="59"/>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11.25" customHeight="1">
      <c r="A600" s="58"/>
      <c r="B600" s="45"/>
      <c r="C600" s="59"/>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11.25" customHeight="1">
      <c r="A601" s="58"/>
      <c r="B601" s="45"/>
      <c r="C601" s="59"/>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11.25" customHeight="1">
      <c r="A602" s="58"/>
      <c r="B602" s="45"/>
      <c r="C602" s="59"/>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11.25" customHeight="1">
      <c r="A603" s="58"/>
      <c r="B603" s="45"/>
      <c r="C603" s="59"/>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11.25" customHeight="1">
      <c r="A604" s="58"/>
      <c r="B604" s="45"/>
      <c r="C604" s="59"/>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11.25" customHeight="1">
      <c r="A605" s="58"/>
      <c r="B605" s="45"/>
      <c r="C605" s="59"/>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11.25" customHeight="1">
      <c r="A606" s="58"/>
      <c r="B606" s="45"/>
      <c r="C606" s="59"/>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11.25" customHeight="1">
      <c r="A607" s="58"/>
      <c r="B607" s="45"/>
      <c r="C607" s="59"/>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11.25" customHeight="1">
      <c r="A608" s="58"/>
      <c r="B608" s="45"/>
      <c r="C608" s="59"/>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11.25" customHeight="1">
      <c r="A609" s="58"/>
      <c r="B609" s="45"/>
      <c r="C609" s="59"/>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11.25" customHeight="1">
      <c r="A610" s="58"/>
      <c r="B610" s="45"/>
      <c r="C610" s="59"/>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11.25" customHeight="1">
      <c r="A611" s="58"/>
      <c r="B611" s="45"/>
      <c r="C611" s="59"/>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11.25" customHeight="1">
      <c r="A612" s="58"/>
      <c r="B612" s="45"/>
      <c r="C612" s="59"/>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11.25" customHeight="1">
      <c r="A613" s="58"/>
      <c r="B613" s="45"/>
      <c r="C613" s="59"/>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11.25" customHeight="1">
      <c r="A614" s="58"/>
      <c r="B614" s="45"/>
      <c r="C614" s="59"/>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11.25" customHeight="1">
      <c r="A615" s="58"/>
      <c r="B615" s="45"/>
      <c r="C615" s="59"/>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11.25" customHeight="1">
      <c r="A616" s="58"/>
      <c r="B616" s="45"/>
      <c r="C616" s="59"/>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11.25" customHeight="1">
      <c r="A617" s="58"/>
      <c r="B617" s="45"/>
      <c r="C617" s="59"/>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11.25" customHeight="1">
      <c r="A618" s="58"/>
      <c r="B618" s="45"/>
      <c r="C618" s="59"/>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11.25" customHeight="1">
      <c r="A619" s="58"/>
      <c r="B619" s="45"/>
      <c r="C619" s="59"/>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11.25" customHeight="1">
      <c r="A620" s="58"/>
      <c r="B620" s="45"/>
      <c r="C620" s="59"/>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11.25" customHeight="1">
      <c r="A621" s="58"/>
      <c r="B621" s="45"/>
      <c r="C621" s="59"/>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11.25" customHeight="1">
      <c r="A622" s="58"/>
      <c r="B622" s="45"/>
      <c r="C622" s="59"/>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11.25" customHeight="1">
      <c r="A623" s="58"/>
      <c r="B623" s="45"/>
      <c r="C623" s="59"/>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11.25" customHeight="1">
      <c r="A624" s="58"/>
      <c r="B624" s="45"/>
      <c r="C624" s="59"/>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11.25" customHeight="1">
      <c r="A625" s="58"/>
      <c r="B625" s="45"/>
      <c r="C625" s="59"/>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11.25" customHeight="1">
      <c r="A626" s="58"/>
      <c r="B626" s="45"/>
      <c r="C626" s="59"/>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11.25" customHeight="1">
      <c r="A627" s="58"/>
      <c r="B627" s="45"/>
      <c r="C627" s="59"/>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11.25" customHeight="1">
      <c r="A628" s="58"/>
      <c r="B628" s="45"/>
      <c r="C628" s="59"/>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11.25" customHeight="1">
      <c r="A629" s="58"/>
      <c r="B629" s="45"/>
      <c r="C629" s="59"/>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11.25" customHeight="1">
      <c r="A630" s="58"/>
      <c r="B630" s="45"/>
      <c r="C630" s="59"/>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11.25" customHeight="1">
      <c r="A631" s="58"/>
      <c r="B631" s="45"/>
      <c r="C631" s="59"/>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11.25" customHeight="1">
      <c r="A632" s="58"/>
      <c r="B632" s="45"/>
      <c r="C632" s="59"/>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11.25" customHeight="1">
      <c r="A633" s="58"/>
      <c r="B633" s="45"/>
      <c r="C633" s="59"/>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11.25" customHeight="1">
      <c r="A634" s="58"/>
      <c r="B634" s="45"/>
      <c r="C634" s="59"/>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11.25" customHeight="1">
      <c r="A635" s="58"/>
      <c r="B635" s="45"/>
      <c r="C635" s="59"/>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11.25" customHeight="1">
      <c r="A636" s="58"/>
      <c r="B636" s="45"/>
      <c r="C636" s="59"/>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11.25" customHeight="1">
      <c r="A637" s="58"/>
      <c r="B637" s="45"/>
      <c r="C637" s="59"/>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11.25" customHeight="1">
      <c r="A638" s="58"/>
      <c r="B638" s="45"/>
      <c r="C638" s="59"/>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11.25" customHeight="1">
      <c r="A639" s="58"/>
      <c r="B639" s="45"/>
      <c r="C639" s="59"/>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11.25" customHeight="1">
      <c r="A640" s="58"/>
      <c r="B640" s="45"/>
      <c r="C640" s="59"/>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11.25" customHeight="1">
      <c r="A641" s="58"/>
      <c r="B641" s="45"/>
      <c r="C641" s="59"/>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11.25" customHeight="1">
      <c r="A642" s="58"/>
      <c r="B642" s="45"/>
      <c r="C642" s="59"/>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11.25" customHeight="1">
      <c r="A643" s="58"/>
      <c r="B643" s="45"/>
      <c r="C643" s="59"/>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11.25" customHeight="1">
      <c r="A644" s="58"/>
      <c r="B644" s="45"/>
      <c r="C644" s="59"/>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11.25" customHeight="1">
      <c r="A645" s="58"/>
      <c r="B645" s="45"/>
      <c r="C645" s="59"/>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11.25" customHeight="1">
      <c r="A646" s="58"/>
      <c r="B646" s="45"/>
      <c r="C646" s="59"/>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11.25" customHeight="1">
      <c r="A647" s="58"/>
      <c r="B647" s="45"/>
      <c r="C647" s="59"/>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11.25" customHeight="1">
      <c r="A648" s="58"/>
      <c r="B648" s="45"/>
      <c r="C648" s="59"/>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11.25" customHeight="1">
      <c r="A649" s="58"/>
      <c r="B649" s="45"/>
      <c r="C649" s="59"/>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11.25" customHeight="1">
      <c r="A650" s="58"/>
      <c r="B650" s="45"/>
      <c r="C650" s="59"/>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11.25" customHeight="1">
      <c r="A651" s="58"/>
      <c r="B651" s="45"/>
      <c r="C651" s="59"/>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11.25" customHeight="1">
      <c r="A652" s="58"/>
      <c r="B652" s="45"/>
      <c r="C652" s="59"/>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11.25" customHeight="1">
      <c r="A653" s="58"/>
      <c r="B653" s="45"/>
      <c r="C653" s="59"/>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11.25" customHeight="1">
      <c r="A654" s="58"/>
      <c r="B654" s="45"/>
      <c r="C654" s="59"/>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11.25" customHeight="1">
      <c r="A655" s="58"/>
      <c r="B655" s="45"/>
      <c r="C655" s="59"/>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11.25" customHeight="1">
      <c r="A656" s="58"/>
      <c r="B656" s="45"/>
      <c r="C656" s="59"/>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11.25" customHeight="1">
      <c r="A657" s="58"/>
      <c r="B657" s="45"/>
      <c r="C657" s="59"/>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11.25" customHeight="1">
      <c r="A658" s="58"/>
      <c r="B658" s="45"/>
      <c r="C658" s="59"/>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11.25" customHeight="1">
      <c r="A659" s="58"/>
      <c r="B659" s="45"/>
      <c r="C659" s="59"/>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11.25" customHeight="1">
      <c r="A660" s="58"/>
      <c r="B660" s="45"/>
      <c r="C660" s="59"/>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11.25" customHeight="1">
      <c r="A661" s="58"/>
      <c r="B661" s="45"/>
      <c r="C661" s="59"/>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11.25" customHeight="1">
      <c r="A662" s="58"/>
      <c r="B662" s="45"/>
      <c r="C662" s="59"/>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11.25" customHeight="1">
      <c r="A663" s="58"/>
      <c r="B663" s="45"/>
      <c r="C663" s="59"/>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11.25" customHeight="1">
      <c r="A664" s="58"/>
      <c r="B664" s="45"/>
      <c r="C664" s="59"/>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11.25" customHeight="1">
      <c r="A665" s="58"/>
      <c r="B665" s="45"/>
      <c r="C665" s="59"/>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11.25" customHeight="1">
      <c r="A666" s="58"/>
      <c r="B666" s="45"/>
      <c r="C666" s="59"/>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11.25" customHeight="1">
      <c r="A667" s="58"/>
      <c r="B667" s="45"/>
      <c r="C667" s="59"/>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11.25" customHeight="1">
      <c r="A668" s="58"/>
      <c r="B668" s="45"/>
      <c r="C668" s="59"/>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11.25" customHeight="1">
      <c r="A669" s="58"/>
      <c r="B669" s="45"/>
      <c r="C669" s="59"/>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11.25" customHeight="1">
      <c r="A670" s="58"/>
      <c r="B670" s="45"/>
      <c r="C670" s="59"/>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11.25" customHeight="1">
      <c r="A671" s="58"/>
      <c r="B671" s="45"/>
      <c r="C671" s="59"/>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11.25" customHeight="1">
      <c r="A672" s="58"/>
      <c r="B672" s="45"/>
      <c r="C672" s="59"/>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11.25" customHeight="1">
      <c r="A673" s="58"/>
      <c r="B673" s="45"/>
      <c r="C673" s="59"/>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11.25" customHeight="1">
      <c r="A674" s="58"/>
      <c r="B674" s="45"/>
      <c r="C674" s="59"/>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11.25" customHeight="1">
      <c r="A675" s="58"/>
      <c r="B675" s="45"/>
      <c r="C675" s="59"/>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11.25" customHeight="1">
      <c r="A676" s="58"/>
      <c r="B676" s="45"/>
      <c r="C676" s="59"/>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11.25" customHeight="1">
      <c r="A677" s="58"/>
      <c r="B677" s="45"/>
      <c r="C677" s="59"/>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11.25" customHeight="1">
      <c r="A678" s="58"/>
      <c r="B678" s="45"/>
      <c r="C678" s="59"/>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11.25" customHeight="1">
      <c r="A679" s="58"/>
      <c r="B679" s="45"/>
      <c r="C679" s="59"/>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11.25" customHeight="1">
      <c r="A680" s="58"/>
      <c r="B680" s="45"/>
      <c r="C680" s="59"/>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11.25" customHeight="1">
      <c r="A681" s="58"/>
      <c r="B681" s="45"/>
      <c r="C681" s="59"/>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11.25" customHeight="1">
      <c r="A682" s="58"/>
      <c r="B682" s="45"/>
      <c r="C682" s="59"/>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11.25" customHeight="1">
      <c r="A683" s="58"/>
      <c r="B683" s="45"/>
      <c r="C683" s="59"/>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11.25" customHeight="1">
      <c r="A684" s="58"/>
      <c r="B684" s="45"/>
      <c r="C684" s="59"/>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11.25" customHeight="1">
      <c r="A685" s="58"/>
      <c r="B685" s="45"/>
      <c r="C685" s="59"/>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11.25" customHeight="1">
      <c r="A686" s="58"/>
      <c r="B686" s="45"/>
      <c r="C686" s="59"/>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11.25" customHeight="1">
      <c r="A687" s="58"/>
      <c r="B687" s="45"/>
      <c r="C687" s="59"/>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11.25" customHeight="1">
      <c r="A688" s="58"/>
      <c r="B688" s="45"/>
      <c r="C688" s="59"/>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11.25" customHeight="1">
      <c r="A689" s="58"/>
      <c r="B689" s="45"/>
      <c r="C689" s="59"/>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11.25" customHeight="1">
      <c r="A690" s="58"/>
      <c r="B690" s="45"/>
      <c r="C690" s="59"/>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11.25" customHeight="1">
      <c r="A691" s="58"/>
      <c r="B691" s="45"/>
      <c r="C691" s="59"/>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11.25" customHeight="1">
      <c r="A692" s="58"/>
      <c r="B692" s="45"/>
      <c r="C692" s="59"/>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11.25" customHeight="1">
      <c r="A693" s="58"/>
      <c r="B693" s="45"/>
      <c r="C693" s="59"/>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11.25" customHeight="1">
      <c r="A694" s="58"/>
      <c r="B694" s="45"/>
      <c r="C694" s="59"/>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11.25" customHeight="1">
      <c r="A695" s="58"/>
      <c r="B695" s="45"/>
      <c r="C695" s="59"/>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11.25" customHeight="1">
      <c r="A696" s="58"/>
      <c r="B696" s="45"/>
      <c r="C696" s="59"/>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11.25" customHeight="1">
      <c r="A697" s="58"/>
      <c r="B697" s="45"/>
      <c r="C697" s="59"/>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11.25" customHeight="1">
      <c r="A698" s="58"/>
      <c r="B698" s="45"/>
      <c r="C698" s="59"/>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11.25" customHeight="1">
      <c r="A699" s="58"/>
      <c r="B699" s="45"/>
      <c r="C699" s="59"/>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11.25" customHeight="1">
      <c r="A700" s="58"/>
      <c r="B700" s="45"/>
      <c r="C700" s="59"/>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11.25" customHeight="1">
      <c r="A701" s="58"/>
      <c r="B701" s="45"/>
      <c r="C701" s="59"/>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11.25" customHeight="1">
      <c r="A702" s="58"/>
      <c r="B702" s="45"/>
      <c r="C702" s="59"/>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11.25" customHeight="1">
      <c r="A703" s="58"/>
      <c r="B703" s="45"/>
      <c r="C703" s="59"/>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11.25" customHeight="1">
      <c r="A704" s="58"/>
      <c r="B704" s="45"/>
      <c r="C704" s="59"/>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11.25" customHeight="1">
      <c r="A705" s="58"/>
      <c r="B705" s="45"/>
      <c r="C705" s="59"/>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11.25" customHeight="1">
      <c r="A706" s="58"/>
      <c r="B706" s="45"/>
      <c r="C706" s="59"/>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11.25" customHeight="1">
      <c r="A707" s="58"/>
      <c r="B707" s="45"/>
      <c r="C707" s="59"/>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11.25" customHeight="1">
      <c r="A708" s="58"/>
      <c r="B708" s="45"/>
      <c r="C708" s="59"/>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11.25" customHeight="1">
      <c r="A709" s="58"/>
      <c r="B709" s="45"/>
      <c r="C709" s="59"/>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11.25" customHeight="1">
      <c r="A710" s="58"/>
      <c r="B710" s="45"/>
      <c r="C710" s="59"/>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11.25" customHeight="1">
      <c r="A711" s="58"/>
      <c r="B711" s="45"/>
      <c r="C711" s="59"/>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11.25" customHeight="1">
      <c r="A712" s="58"/>
      <c r="B712" s="45"/>
      <c r="C712" s="59"/>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11.25" customHeight="1">
      <c r="A713" s="58"/>
      <c r="B713" s="45"/>
      <c r="C713" s="59"/>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11.25" customHeight="1">
      <c r="A714" s="58"/>
      <c r="B714" s="45"/>
      <c r="C714" s="59"/>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11.25" customHeight="1">
      <c r="A715" s="58"/>
      <c r="B715" s="45"/>
      <c r="C715" s="59"/>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11.25" customHeight="1">
      <c r="A717" s="58"/>
      <c r="B717" s="45"/>
      <c r="C717" s="59"/>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11.25" customHeight="1">
      <c r="A718" s="58"/>
      <c r="B718" s="45"/>
      <c r="C718" s="59"/>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11.25" customHeight="1">
      <c r="A719" s="58"/>
      <c r="B719" s="45"/>
      <c r="C719" s="59"/>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11.25" customHeight="1">
      <c r="A720" s="58"/>
      <c r="B720" s="45"/>
      <c r="C720" s="59"/>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11.25" customHeight="1">
      <c r="A721" s="58"/>
      <c r="B721" s="45"/>
      <c r="C721" s="59"/>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11.25" customHeight="1">
      <c r="A722" s="58"/>
      <c r="B722" s="45"/>
      <c r="C722" s="59"/>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11.25" customHeight="1">
      <c r="A723" s="58"/>
      <c r="B723" s="45"/>
      <c r="C723" s="59"/>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11.25" customHeight="1">
      <c r="A724" s="58"/>
      <c r="B724" s="45"/>
      <c r="C724" s="59"/>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11.25" customHeight="1">
      <c r="A725" s="58"/>
      <c r="B725" s="45"/>
      <c r="C725" s="59"/>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11.25" customHeight="1">
      <c r="A726" s="58"/>
      <c r="B726" s="45"/>
      <c r="C726" s="59"/>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11.25" customHeight="1">
      <c r="A727" s="58"/>
      <c r="B727" s="45"/>
      <c r="C727" s="59"/>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11.25" customHeight="1">
      <c r="A728" s="58"/>
      <c r="B728" s="45"/>
      <c r="C728" s="59"/>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11.25" customHeight="1">
      <c r="A729" s="58"/>
      <c r="B729" s="45"/>
      <c r="C729" s="59"/>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11.25" customHeight="1">
      <c r="A730" s="58"/>
      <c r="B730" s="45"/>
      <c r="C730" s="59"/>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11.25" customHeight="1">
      <c r="A731" s="58"/>
      <c r="B731" s="45"/>
      <c r="C731" s="59"/>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11.25" customHeight="1">
      <c r="A732" s="58"/>
      <c r="B732" s="45"/>
      <c r="C732" s="59"/>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11.25" customHeight="1">
      <c r="A733" s="58"/>
      <c r="B733" s="45"/>
      <c r="C733" s="59"/>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11.25" customHeight="1">
      <c r="A734" s="58"/>
      <c r="B734" s="45"/>
      <c r="C734" s="59"/>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11.25" customHeight="1">
      <c r="A735" s="58"/>
      <c r="B735" s="45"/>
      <c r="C735" s="59"/>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11.25" customHeight="1">
      <c r="A736" s="58"/>
      <c r="B736" s="45"/>
      <c r="C736" s="59"/>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11.25" customHeight="1">
      <c r="A737" s="58"/>
      <c r="B737" s="45"/>
      <c r="C737" s="59"/>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11.25" customHeight="1">
      <c r="A738" s="58"/>
      <c r="B738" s="45"/>
      <c r="C738" s="59"/>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11.25" customHeight="1">
      <c r="A739" s="58"/>
      <c r="B739" s="45"/>
      <c r="C739" s="59"/>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11.25" customHeight="1">
      <c r="A740" s="58"/>
      <c r="B740" s="45"/>
      <c r="C740" s="59"/>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11.25" customHeight="1">
      <c r="A741" s="58"/>
      <c r="B741" s="45"/>
      <c r="C741" s="59"/>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11.25" customHeight="1">
      <c r="A742" s="58"/>
      <c r="B742" s="45"/>
      <c r="C742" s="59"/>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11.25" customHeight="1">
      <c r="A743" s="58"/>
      <c r="B743" s="45"/>
      <c r="C743" s="59"/>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11.25" customHeight="1">
      <c r="A744" s="58"/>
      <c r="B744" s="45"/>
      <c r="C744" s="59"/>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11.25" customHeight="1">
      <c r="A745" s="58"/>
      <c r="B745" s="45"/>
      <c r="C745" s="59"/>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11.25" customHeight="1">
      <c r="A746" s="58"/>
      <c r="B746" s="45"/>
      <c r="C746" s="59"/>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11.25" customHeight="1">
      <c r="A747" s="58"/>
      <c r="B747" s="45"/>
      <c r="C747" s="59"/>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11.25" customHeight="1">
      <c r="A748" s="58"/>
      <c r="B748" s="45"/>
      <c r="C748" s="59"/>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11.25" customHeight="1">
      <c r="A749" s="58"/>
      <c r="B749" s="45"/>
      <c r="C749" s="59"/>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11.25" customHeight="1">
      <c r="A750" s="58"/>
      <c r="B750" s="45"/>
      <c r="C750" s="59"/>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11.25" customHeight="1">
      <c r="A751" s="58"/>
      <c r="B751" s="45"/>
      <c r="C751" s="59"/>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11.25" customHeight="1">
      <c r="A752" s="58"/>
      <c r="B752" s="45"/>
      <c r="C752" s="59"/>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11.25" customHeight="1">
      <c r="A753" s="58"/>
      <c r="B753" s="45"/>
      <c r="C753" s="59"/>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11.25" customHeight="1">
      <c r="A754" s="58"/>
      <c r="B754" s="45"/>
      <c r="C754" s="59"/>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11.25" customHeight="1">
      <c r="A755" s="58"/>
      <c r="B755" s="45"/>
      <c r="C755" s="59"/>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11.25" customHeight="1">
      <c r="A756" s="58"/>
      <c r="B756" s="45"/>
      <c r="C756" s="59"/>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11.25" customHeight="1">
      <c r="A757" s="58"/>
      <c r="B757" s="45"/>
      <c r="C757" s="59"/>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11.25" customHeight="1">
      <c r="A758" s="58"/>
      <c r="B758" s="45"/>
      <c r="C758" s="59"/>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11.25" customHeight="1">
      <c r="A759" s="58"/>
      <c r="B759" s="45"/>
      <c r="C759" s="59"/>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11.25" customHeight="1">
      <c r="A760" s="58"/>
      <c r="B760" s="45"/>
      <c r="C760" s="59"/>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11.25" customHeight="1">
      <c r="A761" s="58"/>
      <c r="B761" s="45"/>
      <c r="C761" s="59"/>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11.25" customHeight="1">
      <c r="A762" s="58"/>
      <c r="B762" s="45"/>
      <c r="C762" s="59"/>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11.25" customHeight="1">
      <c r="A763" s="58"/>
      <c r="B763" s="45"/>
      <c r="C763" s="59"/>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11.25" customHeight="1">
      <c r="A764" s="58"/>
      <c r="B764" s="45"/>
      <c r="C764" s="59"/>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11.25" customHeight="1">
      <c r="A765" s="58"/>
      <c r="B765" s="45"/>
      <c r="C765" s="59"/>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11.25" customHeight="1">
      <c r="A766" s="58"/>
      <c r="B766" s="45"/>
      <c r="C766" s="59"/>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11.25" customHeight="1">
      <c r="A767" s="58"/>
      <c r="B767" s="45"/>
      <c r="C767" s="59"/>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11.25" customHeight="1">
      <c r="A768" s="58"/>
      <c r="B768" s="45"/>
      <c r="C768" s="59"/>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11.25" customHeight="1">
      <c r="A769" s="58"/>
      <c r="B769" s="45"/>
      <c r="C769" s="59"/>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11.25" customHeight="1">
      <c r="A770" s="58"/>
      <c r="B770" s="45"/>
      <c r="C770" s="59"/>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11.25" customHeight="1">
      <c r="A771" s="58"/>
      <c r="B771" s="45"/>
      <c r="C771" s="59"/>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11.25" customHeight="1">
      <c r="A772" s="58"/>
      <c r="B772" s="45"/>
      <c r="C772" s="59"/>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11.25" customHeight="1">
      <c r="A773" s="58"/>
      <c r="B773" s="45"/>
      <c r="C773" s="59"/>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11.25" customHeight="1">
      <c r="A774" s="58"/>
      <c r="B774" s="45"/>
      <c r="C774" s="59"/>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11.25" customHeight="1">
      <c r="A775" s="58"/>
      <c r="B775" s="45"/>
      <c r="C775" s="59"/>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11.25" customHeight="1">
      <c r="A776" s="58"/>
      <c r="B776" s="45"/>
      <c r="C776" s="59"/>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11.25" customHeight="1">
      <c r="A777" s="58"/>
      <c r="B777" s="45"/>
      <c r="C777" s="59"/>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11.25" customHeight="1">
      <c r="A778" s="58"/>
      <c r="B778" s="45"/>
      <c r="C778" s="59"/>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11.25" customHeight="1">
      <c r="A779" s="58"/>
      <c r="B779" s="45"/>
      <c r="C779" s="59"/>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11.25" customHeight="1">
      <c r="A780" s="58"/>
      <c r="B780" s="45"/>
      <c r="C780" s="59"/>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11.25" customHeight="1">
      <c r="A781" s="58"/>
      <c r="B781" s="45"/>
      <c r="C781" s="59"/>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11.25" customHeight="1">
      <c r="A782" s="58"/>
      <c r="B782" s="45"/>
      <c r="C782" s="59"/>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11.25" customHeight="1">
      <c r="A783" s="58"/>
      <c r="B783" s="45"/>
      <c r="C783" s="59"/>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11.25" customHeight="1">
      <c r="A784" s="58"/>
      <c r="B784" s="45"/>
      <c r="C784" s="59"/>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11.25" customHeight="1">
      <c r="A785" s="58"/>
      <c r="B785" s="45"/>
      <c r="C785" s="59"/>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11.25" customHeight="1">
      <c r="A786" s="58"/>
      <c r="B786" s="45"/>
      <c r="C786" s="59"/>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11.25" customHeight="1">
      <c r="A787" s="58"/>
      <c r="B787" s="45"/>
      <c r="C787" s="59"/>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11.25" customHeight="1">
      <c r="A788" s="58"/>
      <c r="B788" s="45"/>
      <c r="C788" s="59"/>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11.25" customHeight="1">
      <c r="A789" s="58"/>
      <c r="B789" s="45"/>
      <c r="C789" s="59"/>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11.25" customHeight="1">
      <c r="A790" s="58"/>
      <c r="B790" s="45"/>
      <c r="C790" s="59"/>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11.25" customHeight="1">
      <c r="A791" s="58"/>
      <c r="B791" s="45"/>
      <c r="C791" s="59"/>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11.25" customHeight="1">
      <c r="A792" s="58"/>
      <c r="B792" s="45"/>
      <c r="C792" s="59"/>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11.25" customHeight="1">
      <c r="A793" s="58"/>
      <c r="B793" s="45"/>
      <c r="C793" s="59"/>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11.25" customHeight="1">
      <c r="A794" s="58"/>
      <c r="B794" s="45"/>
      <c r="C794" s="59"/>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11.25" customHeight="1">
      <c r="A795" s="58"/>
      <c r="B795" s="45"/>
      <c r="C795" s="59"/>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11.25" customHeight="1">
      <c r="A796" s="58"/>
      <c r="B796" s="45"/>
      <c r="C796" s="59"/>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11.25" customHeight="1">
      <c r="A797" s="58"/>
      <c r="B797" s="45"/>
      <c r="C797" s="59"/>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11.25" customHeight="1">
      <c r="A798" s="58"/>
      <c r="B798" s="45"/>
      <c r="C798" s="59"/>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11.25" customHeight="1">
      <c r="A799" s="58"/>
      <c r="B799" s="45"/>
      <c r="C799" s="59"/>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11.25" customHeight="1">
      <c r="A800" s="58"/>
      <c r="B800" s="45"/>
      <c r="C800" s="59"/>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11.25" customHeight="1">
      <c r="A801" s="58"/>
      <c r="B801" s="45"/>
      <c r="C801" s="59"/>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11.25" customHeight="1">
      <c r="A802" s="58"/>
      <c r="B802" s="45"/>
      <c r="C802" s="59"/>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11.25" customHeight="1">
      <c r="A803" s="58"/>
      <c r="B803" s="45"/>
      <c r="C803" s="59"/>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11.25" customHeight="1">
      <c r="A804" s="58"/>
      <c r="B804" s="45"/>
      <c r="C804" s="59"/>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11.25" customHeight="1">
      <c r="A805" s="58"/>
      <c r="B805" s="45"/>
      <c r="C805" s="59"/>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11.25" customHeight="1">
      <c r="A806" s="58"/>
      <c r="B806" s="45"/>
      <c r="C806" s="59"/>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11.25" customHeight="1">
      <c r="A807" s="58"/>
      <c r="B807" s="45"/>
      <c r="C807" s="59"/>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11.25" customHeight="1">
      <c r="A808" s="58"/>
      <c r="B808" s="45"/>
      <c r="C808" s="59"/>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11.25" customHeight="1">
      <c r="A809" s="58"/>
      <c r="B809" s="45"/>
      <c r="C809" s="59"/>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11.25" customHeight="1">
      <c r="A810" s="58"/>
      <c r="B810" s="45"/>
      <c r="C810" s="59"/>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11.25" customHeight="1">
      <c r="A811" s="58"/>
      <c r="B811" s="45"/>
      <c r="C811" s="59"/>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11.25" customHeight="1">
      <c r="A812" s="58"/>
      <c r="B812" s="45"/>
      <c r="C812" s="59"/>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11.25" customHeight="1">
      <c r="A813" s="58"/>
      <c r="B813" s="45"/>
      <c r="C813" s="59"/>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11.25" customHeight="1">
      <c r="A814" s="58"/>
      <c r="B814" s="45"/>
      <c r="C814" s="59"/>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11.25" customHeight="1">
      <c r="A815" s="58"/>
      <c r="B815" s="45"/>
      <c r="C815" s="59"/>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11.25" customHeight="1">
      <c r="A816" s="58"/>
      <c r="B816" s="45"/>
      <c r="C816" s="59"/>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11.25" customHeight="1">
      <c r="A817" s="58"/>
      <c r="B817" s="45"/>
      <c r="C817" s="59"/>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11.25" customHeight="1">
      <c r="A818" s="58"/>
      <c r="B818" s="45"/>
      <c r="C818" s="59"/>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11.25" customHeight="1">
      <c r="A819" s="58"/>
      <c r="B819" s="45"/>
      <c r="C819" s="59"/>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11.25" customHeight="1">
      <c r="A820" s="58"/>
      <c r="B820" s="45"/>
      <c r="C820" s="59"/>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11.25" customHeight="1">
      <c r="A821" s="58"/>
      <c r="B821" s="45"/>
      <c r="C821" s="59"/>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11.25" customHeight="1">
      <c r="A822" s="58"/>
      <c r="B822" s="45"/>
      <c r="C822" s="59"/>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11.25" customHeight="1">
      <c r="A823" s="58"/>
      <c r="B823" s="45"/>
      <c r="C823" s="59"/>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11.25" customHeight="1">
      <c r="A824" s="58"/>
      <c r="B824" s="45"/>
      <c r="C824" s="59"/>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11.25" customHeight="1">
      <c r="A825" s="58"/>
      <c r="B825" s="45"/>
      <c r="C825" s="59"/>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11.25" customHeight="1">
      <c r="A826" s="58"/>
      <c r="B826" s="45"/>
      <c r="C826" s="59"/>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11.25" customHeight="1">
      <c r="A827" s="58"/>
      <c r="B827" s="45"/>
      <c r="C827" s="59"/>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11.25" customHeight="1">
      <c r="A828" s="58"/>
      <c r="B828" s="45"/>
      <c r="C828" s="59"/>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11.25" customHeight="1">
      <c r="A829" s="58"/>
      <c r="B829" s="45"/>
      <c r="C829" s="59"/>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11.25" customHeight="1">
      <c r="A830" s="58"/>
      <c r="B830" s="45"/>
      <c r="C830" s="59"/>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11.25" customHeight="1">
      <c r="A831" s="58"/>
      <c r="B831" s="45"/>
      <c r="C831" s="59"/>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11.25" customHeight="1">
      <c r="A832" s="58"/>
      <c r="B832" s="45"/>
      <c r="C832" s="59"/>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11.25" customHeight="1">
      <c r="A833" s="58"/>
      <c r="B833" s="45"/>
      <c r="C833" s="59"/>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11.25" customHeight="1">
      <c r="A834" s="58"/>
      <c r="B834" s="45"/>
      <c r="C834" s="59"/>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11.25" customHeight="1">
      <c r="A835" s="58"/>
      <c r="B835" s="45"/>
      <c r="C835" s="59"/>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11.25" customHeight="1">
      <c r="A836" s="58"/>
      <c r="B836" s="45"/>
      <c r="C836" s="59"/>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11.25" customHeight="1">
      <c r="A837" s="58"/>
      <c r="B837" s="45"/>
      <c r="C837" s="59"/>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11.25" customHeight="1">
      <c r="A838" s="58"/>
      <c r="B838" s="45"/>
      <c r="C838" s="59"/>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11.25" customHeight="1">
      <c r="A839" s="58"/>
      <c r="B839" s="45"/>
      <c r="C839" s="59"/>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11.25" customHeight="1">
      <c r="A840" s="58"/>
      <c r="B840" s="45"/>
      <c r="C840" s="59"/>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11.25" customHeight="1">
      <c r="A841" s="58"/>
      <c r="B841" s="45"/>
      <c r="C841" s="59"/>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11.25" customHeight="1">
      <c r="A842" s="58"/>
      <c r="B842" s="45"/>
      <c r="C842" s="59"/>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11.25" customHeight="1">
      <c r="A843" s="58"/>
      <c r="B843" s="45"/>
      <c r="C843" s="59"/>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11.25" customHeight="1">
      <c r="A844" s="58"/>
      <c r="B844" s="45"/>
      <c r="C844" s="59"/>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11.25" customHeight="1">
      <c r="A845" s="58"/>
      <c r="B845" s="45"/>
      <c r="C845" s="59"/>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11.25" customHeight="1">
      <c r="A846" s="58"/>
      <c r="B846" s="45"/>
      <c r="C846" s="59"/>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11.25" customHeight="1">
      <c r="A847" s="58"/>
      <c r="B847" s="45"/>
      <c r="C847" s="59"/>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11.25" customHeight="1">
      <c r="A848" s="58"/>
      <c r="B848" s="45"/>
      <c r="C848" s="59"/>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11.25" customHeight="1">
      <c r="A849" s="58"/>
      <c r="B849" s="45"/>
      <c r="C849" s="59"/>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11.25" customHeight="1">
      <c r="A850" s="58"/>
      <c r="B850" s="45"/>
      <c r="C850" s="59"/>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11.25" customHeight="1">
      <c r="A851" s="58"/>
      <c r="B851" s="45"/>
      <c r="C851" s="59"/>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11.25" customHeight="1">
      <c r="A852" s="58"/>
      <c r="B852" s="45"/>
      <c r="C852" s="59"/>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11.25" customHeight="1">
      <c r="A853" s="58"/>
      <c r="B853" s="45"/>
      <c r="C853" s="59"/>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11.25" customHeight="1">
      <c r="A854" s="58"/>
      <c r="B854" s="45"/>
      <c r="C854" s="59"/>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11.25" customHeight="1">
      <c r="A855" s="58"/>
      <c r="B855" s="45"/>
      <c r="C855" s="59"/>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11.25" customHeight="1">
      <c r="A856" s="58"/>
      <c r="B856" s="45"/>
      <c r="C856" s="59"/>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11.25" customHeight="1">
      <c r="A857" s="58"/>
      <c r="B857" s="45"/>
      <c r="C857" s="59"/>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11.25" customHeight="1">
      <c r="A858" s="58"/>
      <c r="B858" s="45"/>
      <c r="C858" s="59"/>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11.25" customHeight="1">
      <c r="A859" s="58"/>
      <c r="B859" s="45"/>
      <c r="C859" s="59"/>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11.25" customHeight="1">
      <c r="A860" s="58"/>
      <c r="B860" s="45"/>
      <c r="C860" s="59"/>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11.25" customHeight="1">
      <c r="A861" s="58"/>
      <c r="B861" s="45"/>
      <c r="C861" s="59"/>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11.25" customHeight="1">
      <c r="A862" s="58"/>
      <c r="B862" s="45"/>
      <c r="C862" s="59"/>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11.25" customHeight="1">
      <c r="A863" s="58"/>
      <c r="B863" s="45"/>
      <c r="C863" s="59"/>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11.25" customHeight="1">
      <c r="A864" s="58"/>
      <c r="B864" s="45"/>
      <c r="C864" s="59"/>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11.25" customHeight="1">
      <c r="A865" s="58"/>
      <c r="B865" s="45"/>
      <c r="C865" s="59"/>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11.25" customHeight="1">
      <c r="A866" s="58"/>
      <c r="B866" s="45"/>
      <c r="C866" s="59"/>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11.25" customHeight="1">
      <c r="A867" s="58"/>
      <c r="B867" s="45"/>
      <c r="C867" s="59"/>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11.25" customHeight="1">
      <c r="A868" s="58"/>
      <c r="B868" s="45"/>
      <c r="C868" s="59"/>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11.25" customHeight="1">
      <c r="A869" s="58"/>
      <c r="B869" s="45"/>
      <c r="C869" s="59"/>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11.25" customHeight="1">
      <c r="A870" s="58"/>
      <c r="B870" s="45"/>
      <c r="C870" s="59"/>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11.25" customHeight="1">
      <c r="A871" s="58"/>
      <c r="B871" s="45"/>
      <c r="C871" s="59"/>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11.25" customHeight="1">
      <c r="A872" s="58"/>
      <c r="B872" s="45"/>
      <c r="C872" s="59"/>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11.25" customHeight="1">
      <c r="A873" s="58"/>
      <c r="B873" s="45"/>
      <c r="C873" s="59"/>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11.25" customHeight="1">
      <c r="A874" s="58"/>
      <c r="B874" s="45"/>
      <c r="C874" s="59"/>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11.25" customHeight="1">
      <c r="A875" s="58"/>
      <c r="B875" s="45"/>
      <c r="C875" s="59"/>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11.25" customHeight="1">
      <c r="A876" s="58"/>
      <c r="B876" s="45"/>
      <c r="C876" s="59"/>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11.25" customHeight="1">
      <c r="A877" s="58"/>
      <c r="B877" s="45"/>
      <c r="C877" s="59"/>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11.25" customHeight="1">
      <c r="A878" s="58"/>
      <c r="B878" s="45"/>
      <c r="C878" s="59"/>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11.25" customHeight="1">
      <c r="A879" s="58"/>
      <c r="B879" s="45"/>
      <c r="C879" s="59"/>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11.25" customHeight="1">
      <c r="A880" s="58"/>
      <c r="B880" s="45"/>
      <c r="C880" s="59"/>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11.25" customHeight="1">
      <c r="A881" s="58"/>
      <c r="B881" s="45"/>
      <c r="C881" s="59"/>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11.25" customHeight="1">
      <c r="A882" s="58"/>
      <c r="B882" s="45"/>
      <c r="C882" s="59"/>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11.25" customHeight="1">
      <c r="A883" s="58"/>
      <c r="B883" s="45"/>
      <c r="C883" s="59"/>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11.25" customHeight="1">
      <c r="A884" s="58"/>
      <c r="B884" s="45"/>
      <c r="C884" s="59"/>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11.25" customHeight="1">
      <c r="A885" s="58"/>
      <c r="B885" s="45"/>
      <c r="C885" s="59"/>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11.25" customHeight="1">
      <c r="A886" s="58"/>
      <c r="B886" s="45"/>
      <c r="C886" s="59"/>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11.25" customHeight="1">
      <c r="A887" s="58"/>
      <c r="B887" s="45"/>
      <c r="C887" s="59"/>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11.25" customHeight="1">
      <c r="A888" s="58"/>
      <c r="B888" s="45"/>
      <c r="C888" s="59"/>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11.25" customHeight="1">
      <c r="A889" s="58"/>
      <c r="B889" s="45"/>
      <c r="C889" s="59"/>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11.25" customHeight="1">
      <c r="A890" s="58"/>
      <c r="B890" s="45"/>
      <c r="C890" s="59"/>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11.25" customHeight="1">
      <c r="A891" s="58"/>
      <c r="B891" s="45"/>
      <c r="C891" s="59"/>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11.25" customHeight="1">
      <c r="A892" s="58"/>
      <c r="B892" s="45"/>
      <c r="C892" s="59"/>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11.25" customHeight="1">
      <c r="A893" s="58"/>
      <c r="B893" s="45"/>
      <c r="C893" s="59"/>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11.25" customHeight="1">
      <c r="A894" s="58"/>
      <c r="B894" s="45"/>
      <c r="C894" s="59"/>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11.25" customHeight="1">
      <c r="A895" s="58"/>
      <c r="B895" s="45"/>
      <c r="C895" s="59"/>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11.25" customHeight="1">
      <c r="A896" s="58"/>
      <c r="B896" s="45"/>
      <c r="C896" s="59"/>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11.25" customHeight="1">
      <c r="A897" s="58"/>
      <c r="B897" s="45"/>
      <c r="C897" s="59"/>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11.25" customHeight="1">
      <c r="A898" s="58"/>
      <c r="B898" s="45"/>
      <c r="C898" s="59"/>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11.25" customHeight="1">
      <c r="A899" s="58"/>
      <c r="B899" s="45"/>
      <c r="C899" s="59"/>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11.25" customHeight="1">
      <c r="A900" s="58"/>
      <c r="B900" s="45"/>
      <c r="C900" s="59"/>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11.25" customHeight="1">
      <c r="A901" s="58"/>
      <c r="B901" s="45"/>
      <c r="C901" s="59"/>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11.25" customHeight="1">
      <c r="A902" s="58"/>
      <c r="B902" s="45"/>
      <c r="C902" s="59"/>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11.25" customHeight="1">
      <c r="A903" s="58"/>
      <c r="B903" s="45"/>
      <c r="C903" s="59"/>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11.25" customHeight="1">
      <c r="A904" s="58"/>
      <c r="B904" s="45"/>
      <c r="C904" s="59"/>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11.25" customHeight="1">
      <c r="A905" s="58"/>
      <c r="B905" s="45"/>
      <c r="C905" s="59"/>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11.25" customHeight="1">
      <c r="A906" s="58"/>
      <c r="B906" s="45"/>
      <c r="C906" s="59"/>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11.25" customHeight="1">
      <c r="A907" s="58"/>
      <c r="B907" s="45"/>
      <c r="C907" s="59"/>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11.25" customHeight="1">
      <c r="A908" s="58"/>
      <c r="B908" s="45"/>
      <c r="C908" s="59"/>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11.25" customHeight="1">
      <c r="A909" s="58"/>
      <c r="B909" s="45"/>
      <c r="C909" s="59"/>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11.25" customHeight="1">
      <c r="A910" s="58"/>
      <c r="B910" s="45"/>
      <c r="C910" s="59"/>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11.25" customHeight="1">
      <c r="A911" s="58"/>
      <c r="B911" s="45"/>
      <c r="C911" s="59"/>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11.25" customHeight="1">
      <c r="A912" s="58"/>
      <c r="B912" s="45"/>
      <c r="C912" s="59"/>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11.25" customHeight="1">
      <c r="A913" s="58"/>
      <c r="B913" s="45"/>
      <c r="C913" s="59"/>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11.25" customHeight="1">
      <c r="A914" s="58"/>
      <c r="B914" s="45"/>
      <c r="C914" s="59"/>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11.25" customHeight="1">
      <c r="A915" s="58"/>
      <c r="B915" s="45"/>
      <c r="C915" s="59"/>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11.25" customHeight="1">
      <c r="A916" s="58"/>
      <c r="B916" s="45"/>
      <c r="C916" s="59"/>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11.25" customHeight="1">
      <c r="A917" s="58"/>
      <c r="B917" s="45"/>
      <c r="C917" s="59"/>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11.25" customHeight="1">
      <c r="A918" s="58"/>
      <c r="B918" s="45"/>
      <c r="C918" s="59"/>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11.25" customHeight="1">
      <c r="A919" s="58"/>
      <c r="B919" s="45"/>
      <c r="C919" s="59"/>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11.25" customHeight="1">
      <c r="A920" s="58"/>
      <c r="B920" s="45"/>
      <c r="C920" s="59"/>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11.25" customHeight="1">
      <c r="A921" s="58"/>
      <c r="B921" s="45"/>
      <c r="C921" s="59"/>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11.25" customHeight="1">
      <c r="A922" s="58"/>
      <c r="B922" s="45"/>
      <c r="C922" s="59"/>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11.25" customHeight="1">
      <c r="A923" s="58"/>
      <c r="B923" s="45"/>
      <c r="C923" s="59"/>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11.25" customHeight="1">
      <c r="A924" s="58"/>
      <c r="B924" s="45"/>
      <c r="C924" s="59"/>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11.25" customHeight="1">
      <c r="A925" s="58"/>
      <c r="B925" s="45"/>
      <c r="C925" s="59"/>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11.25" customHeight="1">
      <c r="A926" s="58"/>
      <c r="B926" s="45"/>
      <c r="C926" s="59"/>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11.25" customHeight="1">
      <c r="A927" s="58"/>
      <c r="B927" s="45"/>
      <c r="C927" s="59"/>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11.25" customHeight="1">
      <c r="A928" s="58"/>
      <c r="B928" s="45"/>
      <c r="C928" s="59"/>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11.25" customHeight="1">
      <c r="A929" s="58"/>
      <c r="B929" s="45"/>
      <c r="C929" s="59"/>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11.25" customHeight="1">
      <c r="A930" s="58"/>
      <c r="B930" s="45"/>
      <c r="C930" s="59"/>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11.25" customHeight="1">
      <c r="A931" s="58"/>
      <c r="B931" s="45"/>
      <c r="C931" s="59"/>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11.25" customHeight="1">
      <c r="A932" s="58"/>
      <c r="B932" s="45"/>
      <c r="C932" s="59"/>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11.25" customHeight="1">
      <c r="A933" s="58"/>
      <c r="B933" s="45"/>
      <c r="C933" s="59"/>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11.25" customHeight="1">
      <c r="A934" s="58"/>
      <c r="B934" s="45"/>
      <c r="C934" s="59"/>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11.25" customHeight="1">
      <c r="A935" s="58"/>
      <c r="B935" s="45"/>
      <c r="C935" s="59"/>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11.25" customHeight="1">
      <c r="A936" s="58"/>
      <c r="B936" s="45"/>
      <c r="C936" s="59"/>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11.25" customHeight="1">
      <c r="A937" s="58"/>
      <c r="B937" s="45"/>
      <c r="C937" s="59"/>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11.25" customHeight="1">
      <c r="A938" s="58"/>
      <c r="B938" s="45"/>
      <c r="C938" s="59"/>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11.25" customHeight="1">
      <c r="A939" s="58"/>
      <c r="B939" s="45"/>
      <c r="C939" s="59"/>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11.25" customHeight="1">
      <c r="A940" s="58"/>
      <c r="B940" s="45"/>
      <c r="C940" s="59"/>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11.25" customHeight="1">
      <c r="A941" s="58"/>
      <c r="B941" s="45"/>
      <c r="C941" s="59"/>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11.25" customHeight="1">
      <c r="A942" s="58"/>
      <c r="B942" s="45"/>
      <c r="C942" s="59"/>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11.25" customHeight="1">
      <c r="A943" s="58"/>
      <c r="B943" s="45"/>
      <c r="C943" s="59"/>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11.25" customHeight="1">
      <c r="A944" s="58"/>
      <c r="B944" s="45"/>
      <c r="C944" s="59"/>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11.25" customHeight="1">
      <c r="A945" s="58"/>
      <c r="B945" s="45"/>
      <c r="C945" s="59"/>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11.25" customHeight="1">
      <c r="A946" s="58"/>
      <c r="B946" s="45"/>
      <c r="C946" s="59"/>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11.25" customHeight="1">
      <c r="A947" s="58"/>
      <c r="B947" s="45"/>
      <c r="C947" s="59"/>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11.25" customHeight="1">
      <c r="A948" s="58"/>
      <c r="B948" s="45"/>
      <c r="C948" s="59"/>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11.25" customHeight="1">
      <c r="A949" s="58"/>
      <c r="B949" s="45"/>
      <c r="C949" s="59"/>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11.25" customHeight="1">
      <c r="A950" s="58"/>
      <c r="B950" s="45"/>
      <c r="C950" s="59"/>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11.25" customHeight="1">
      <c r="A951" s="58"/>
      <c r="B951" s="45"/>
      <c r="C951" s="59"/>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11.25" customHeight="1">
      <c r="A952" s="58"/>
      <c r="B952" s="45"/>
      <c r="C952" s="59"/>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11.25" customHeight="1">
      <c r="A953" s="58"/>
      <c r="B953" s="45"/>
      <c r="C953" s="59"/>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11.25" customHeight="1">
      <c r="A954" s="58"/>
      <c r="B954" s="45"/>
      <c r="C954" s="59"/>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11.25" customHeight="1">
      <c r="A955" s="58"/>
      <c r="B955" s="45"/>
      <c r="C955" s="59"/>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11.25" customHeight="1">
      <c r="A956" s="58"/>
      <c r="B956" s="45"/>
      <c r="C956" s="59"/>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11.25" customHeight="1">
      <c r="A957" s="58"/>
      <c r="B957" s="45"/>
      <c r="C957" s="59"/>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11.25" customHeight="1">
      <c r="A958" s="58"/>
      <c r="B958" s="45"/>
      <c r="C958" s="59"/>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11.25" customHeight="1">
      <c r="A959" s="58"/>
      <c r="B959" s="45"/>
      <c r="C959" s="59"/>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11.25" customHeight="1">
      <c r="A960" s="58"/>
      <c r="B960" s="45"/>
      <c r="C960" s="59"/>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11.25" customHeight="1">
      <c r="A961" s="58"/>
      <c r="B961" s="45"/>
      <c r="C961" s="59"/>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11.25" customHeight="1">
      <c r="A962" s="58"/>
      <c r="B962" s="45"/>
      <c r="C962" s="59"/>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11.25" customHeight="1">
      <c r="A963" s="58"/>
      <c r="B963" s="45"/>
      <c r="C963" s="59"/>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11.25" customHeight="1">
      <c r="A964" s="58"/>
      <c r="B964" s="45"/>
      <c r="C964" s="59"/>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11.25" customHeight="1">
      <c r="A965" s="58"/>
      <c r="B965" s="45"/>
      <c r="C965" s="59"/>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11.25" customHeight="1">
      <c r="A966" s="58"/>
      <c r="B966" s="45"/>
      <c r="C966" s="59"/>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11.25" customHeight="1">
      <c r="A967" s="58"/>
      <c r="B967" s="45"/>
      <c r="C967" s="59"/>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11.25" customHeight="1">
      <c r="A968" s="58"/>
      <c r="B968" s="45"/>
      <c r="C968" s="59"/>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11.25" customHeight="1">
      <c r="A969" s="58"/>
      <c r="B969" s="45"/>
      <c r="C969" s="59"/>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11.25" customHeight="1">
      <c r="A970" s="58"/>
      <c r="B970" s="45"/>
      <c r="C970" s="59"/>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11.25" customHeight="1">
      <c r="A971" s="58"/>
      <c r="B971" s="45"/>
      <c r="C971" s="59"/>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11.25" customHeight="1">
      <c r="A972" s="58"/>
      <c r="B972" s="45"/>
      <c r="C972" s="59"/>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11.25" customHeight="1">
      <c r="A973" s="58"/>
      <c r="B973" s="45"/>
      <c r="C973" s="59"/>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11.25" customHeight="1">
      <c r="A974" s="58"/>
      <c r="B974" s="45"/>
      <c r="C974" s="59"/>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11.25" customHeight="1">
      <c r="A975" s="58"/>
      <c r="B975" s="45"/>
      <c r="C975" s="59"/>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11.25" customHeight="1">
      <c r="A976" s="58"/>
      <c r="B976" s="45"/>
      <c r="C976" s="59"/>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11.25" customHeight="1">
      <c r="A977" s="58"/>
      <c r="B977" s="45"/>
      <c r="C977" s="59"/>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11.25" customHeight="1">
      <c r="A978" s="58"/>
      <c r="B978" s="45"/>
      <c r="C978" s="59"/>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11.25" customHeight="1">
      <c r="A979" s="58"/>
      <c r="B979" s="45"/>
      <c r="C979" s="59"/>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11.25" customHeight="1">
      <c r="A980" s="58"/>
      <c r="B980" s="45"/>
      <c r="C980" s="59"/>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11.25" customHeight="1">
      <c r="A981" s="58"/>
      <c r="B981" s="45"/>
      <c r="C981" s="59"/>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11.25" customHeight="1">
      <c r="A982" s="58"/>
      <c r="B982" s="45"/>
      <c r="C982" s="59"/>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11.25" customHeight="1">
      <c r="A983" s="58"/>
      <c r="B983" s="45"/>
      <c r="C983" s="59"/>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11.25" customHeight="1">
      <c r="A984" s="58"/>
      <c r="B984" s="45"/>
      <c r="C984" s="59"/>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11.25" customHeight="1">
      <c r="A985" s="58"/>
      <c r="B985" s="45"/>
      <c r="C985" s="59"/>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11.25" customHeight="1">
      <c r="A986" s="58"/>
      <c r="B986" s="45"/>
      <c r="C986" s="59"/>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11.25" customHeight="1">
      <c r="A987" s="58"/>
      <c r="B987" s="45"/>
      <c r="C987" s="59"/>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11.25" customHeight="1">
      <c r="A988" s="58"/>
      <c r="B988" s="45"/>
      <c r="C988" s="59"/>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11.25" customHeight="1">
      <c r="A989" s="58"/>
      <c r="B989" s="45"/>
      <c r="C989" s="59"/>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11.25" customHeight="1">
      <c r="A990" s="58"/>
      <c r="B990" s="45"/>
      <c r="C990" s="59"/>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11.25" customHeight="1">
      <c r="A991" s="58"/>
      <c r="B991" s="45"/>
      <c r="C991" s="59"/>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11.25" customHeight="1">
      <c r="A992" s="58"/>
      <c r="B992" s="45"/>
      <c r="C992" s="59"/>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11.25" customHeight="1">
      <c r="A993" s="58"/>
      <c r="B993" s="45"/>
      <c r="C993" s="59"/>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11.25" customHeight="1">
      <c r="A994" s="58"/>
      <c r="B994" s="45"/>
      <c r="C994" s="59"/>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11.25" customHeight="1">
      <c r="A995" s="58"/>
      <c r="B995" s="45"/>
      <c r="C995" s="59"/>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11.25" customHeight="1">
      <c r="A996" s="58"/>
      <c r="B996" s="45"/>
      <c r="C996" s="59"/>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11.25" customHeight="1">
      <c r="A997" s="58"/>
      <c r="B997" s="45"/>
      <c r="C997" s="59"/>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11.25" customHeight="1">
      <c r="A998" s="58"/>
      <c r="B998" s="45"/>
      <c r="C998" s="59"/>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11.25" customHeight="1">
      <c r="A999" s="58"/>
      <c r="B999" s="45"/>
      <c r="C999" s="59"/>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11.25" customHeight="1">
      <c r="A1000" s="58"/>
      <c r="B1000" s="45"/>
      <c r="C1000" s="59"/>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3">
    <mergeCell ref="F1:I1"/>
    <mergeCell ref="A2:B2"/>
    <mergeCell ref="A48:I48"/>
  </mergeCells>
  <conditionalFormatting sqref="I3:I16 I18:I22 I24:I46">
    <cfRule type="expression" dxfId="0" priority="1">
      <formula>IF($F3="N",TRUE,IF($G3="Y",TRUE,IF($H3="Y",TRUE,(IF(#REF!="Y",TRUE,FALSE)))))</formula>
    </cfRule>
  </conditionalFormatting>
  <dataValidations>
    <dataValidation type="list" allowBlank="1" showErrorMessage="1" sqref="F3:F46">
      <formula1>"C,A,B,N"</formula1>
    </dataValidation>
    <dataValidation type="list" allowBlank="1" showErrorMessage="1" sqref="G3:H46">
      <formula1>"Y,N"</formula1>
    </dataValidation>
  </dataValidations>
  <printOptions/>
  <pageMargins bottom="0.5" footer="0.0" header="0.0" left="0.5" right="0.5" top="0.5"/>
  <pageSetup fitToHeight="0" orientation="landscape"/>
  <headerFooter>
    <oddHeader>&amp;LXXXX Z1 Appendix B: CAMP Technical Requirements&amp;CApplication Security</oddHeader>
    <oddFooter>&amp;RPage &amp;P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5.71"/>
    <col customWidth="1" min="3" max="3" width="11.29"/>
    <col customWidth="1" min="4" max="4" width="60.71"/>
    <col customWidth="1" min="5" max="5" width="7.71"/>
    <col customWidth="1" min="6" max="7" width="5.14"/>
    <col customWidth="1" min="8" max="8" width="5.43"/>
    <col customWidth="1" min="9" max="9" width="32.43"/>
    <col customWidth="1" min="10" max="26" width="9.14"/>
  </cols>
  <sheetData>
    <row r="1" ht="152.25" customHeight="1">
      <c r="A1" s="39" t="s">
        <v>20</v>
      </c>
      <c r="B1" s="27"/>
      <c r="C1" s="40" t="s">
        <v>21</v>
      </c>
      <c r="D1" s="41" t="s">
        <v>22</v>
      </c>
      <c r="E1" s="42" t="s">
        <v>23</v>
      </c>
      <c r="F1" s="42" t="s">
        <v>24</v>
      </c>
      <c r="G1" s="44" t="s">
        <v>25</v>
      </c>
      <c r="H1" s="44" t="s">
        <v>26</v>
      </c>
      <c r="I1" s="40" t="s">
        <v>27</v>
      </c>
      <c r="J1" s="45"/>
      <c r="K1" s="45"/>
      <c r="L1" s="45"/>
      <c r="M1" s="45"/>
      <c r="N1" s="45"/>
      <c r="O1" s="45"/>
      <c r="P1" s="45"/>
      <c r="Q1" s="45"/>
      <c r="R1" s="45"/>
      <c r="S1" s="45"/>
      <c r="T1" s="45"/>
      <c r="U1" s="45"/>
      <c r="V1" s="45"/>
      <c r="W1" s="45"/>
      <c r="X1" s="45"/>
      <c r="Y1" s="45"/>
      <c r="Z1" s="45"/>
    </row>
    <row r="2" ht="11.25" customHeight="1">
      <c r="A2" s="46" t="s">
        <v>230</v>
      </c>
      <c r="B2" s="51">
        <v>1.0</v>
      </c>
      <c r="C2" s="47" t="s">
        <v>88</v>
      </c>
      <c r="D2" s="48" t="s">
        <v>231</v>
      </c>
      <c r="E2" s="48" t="s">
        <v>31</v>
      </c>
      <c r="F2" s="49" t="s">
        <v>46</v>
      </c>
      <c r="G2" s="49" t="s">
        <v>33</v>
      </c>
      <c r="H2" s="49" t="s">
        <v>33</v>
      </c>
      <c r="I2" s="50"/>
      <c r="J2" s="45"/>
      <c r="K2" s="45"/>
      <c r="L2" s="45"/>
      <c r="M2" s="45"/>
      <c r="N2" s="45"/>
      <c r="O2" s="45"/>
      <c r="P2" s="45"/>
      <c r="Q2" s="45"/>
      <c r="R2" s="45"/>
      <c r="S2" s="45"/>
      <c r="T2" s="45"/>
      <c r="U2" s="45"/>
      <c r="V2" s="45"/>
      <c r="W2" s="45"/>
      <c r="X2" s="45"/>
      <c r="Y2" s="45"/>
      <c r="Z2" s="45"/>
    </row>
    <row r="3" ht="11.25" customHeight="1">
      <c r="A3" s="51" t="s">
        <v>230</v>
      </c>
      <c r="B3" s="51">
        <v>2.0</v>
      </c>
      <c r="C3" s="47" t="s">
        <v>232</v>
      </c>
      <c r="D3" s="48" t="s">
        <v>233</v>
      </c>
      <c r="E3" s="48" t="s">
        <v>31</v>
      </c>
      <c r="F3" s="49" t="s">
        <v>32</v>
      </c>
      <c r="G3" s="49" t="s">
        <v>33</v>
      </c>
      <c r="H3" s="49" t="s">
        <v>33</v>
      </c>
      <c r="I3" s="50"/>
      <c r="J3" s="45"/>
      <c r="K3" s="45"/>
      <c r="L3" s="45"/>
      <c r="M3" s="45"/>
      <c r="N3" s="45"/>
      <c r="O3" s="45"/>
      <c r="P3" s="45"/>
      <c r="Q3" s="45"/>
      <c r="R3" s="45"/>
      <c r="S3" s="45"/>
      <c r="T3" s="45"/>
      <c r="U3" s="45"/>
      <c r="V3" s="45"/>
      <c r="W3" s="45"/>
      <c r="X3" s="45"/>
      <c r="Y3" s="45"/>
      <c r="Z3" s="45"/>
    </row>
    <row r="4" ht="11.25" customHeight="1">
      <c r="A4" s="51" t="s">
        <v>230</v>
      </c>
      <c r="B4" s="51">
        <v>3.0</v>
      </c>
      <c r="C4" s="47" t="s">
        <v>88</v>
      </c>
      <c r="D4" s="48" t="s">
        <v>234</v>
      </c>
      <c r="E4" s="48" t="s">
        <v>31</v>
      </c>
      <c r="F4" s="49" t="s">
        <v>32</v>
      </c>
      <c r="G4" s="49" t="s">
        <v>33</v>
      </c>
      <c r="H4" s="49" t="s">
        <v>33</v>
      </c>
      <c r="I4" s="50"/>
      <c r="J4" s="45"/>
      <c r="K4" s="45"/>
      <c r="L4" s="45"/>
      <c r="M4" s="45"/>
      <c r="N4" s="45"/>
      <c r="O4" s="45"/>
      <c r="P4" s="45"/>
      <c r="Q4" s="45"/>
      <c r="R4" s="45"/>
      <c r="S4" s="45"/>
      <c r="T4" s="45"/>
      <c r="U4" s="45"/>
      <c r="V4" s="45"/>
      <c r="W4" s="45"/>
      <c r="X4" s="45"/>
      <c r="Y4" s="45"/>
      <c r="Z4" s="45"/>
    </row>
    <row r="5">
      <c r="A5" s="46" t="s">
        <v>230</v>
      </c>
      <c r="B5" s="51">
        <v>4.0</v>
      </c>
      <c r="C5" s="47" t="s">
        <v>138</v>
      </c>
      <c r="D5" s="48" t="s">
        <v>235</v>
      </c>
      <c r="E5" s="48" t="s">
        <v>31</v>
      </c>
      <c r="F5" s="49" t="s">
        <v>46</v>
      </c>
      <c r="G5" s="49" t="s">
        <v>33</v>
      </c>
      <c r="H5" s="49" t="s">
        <v>33</v>
      </c>
      <c r="I5" s="50"/>
      <c r="J5" s="45"/>
      <c r="K5" s="45"/>
      <c r="L5" s="45"/>
      <c r="M5" s="45"/>
      <c r="N5" s="45"/>
      <c r="O5" s="45"/>
      <c r="P5" s="45"/>
      <c r="Q5" s="45"/>
      <c r="R5" s="45"/>
      <c r="S5" s="45"/>
      <c r="T5" s="45"/>
      <c r="U5" s="45"/>
      <c r="V5" s="45"/>
      <c r="W5" s="45"/>
      <c r="X5" s="45"/>
      <c r="Y5" s="45"/>
      <c r="Z5" s="45"/>
    </row>
    <row r="6" ht="11.25" customHeight="1">
      <c r="A6" s="51" t="s">
        <v>230</v>
      </c>
      <c r="B6" s="51">
        <v>5.0</v>
      </c>
      <c r="C6" s="47" t="s">
        <v>138</v>
      </c>
      <c r="D6" s="48" t="s">
        <v>236</v>
      </c>
      <c r="E6" s="48" t="s">
        <v>31</v>
      </c>
      <c r="F6" s="49" t="s">
        <v>46</v>
      </c>
      <c r="G6" s="49" t="s">
        <v>33</v>
      </c>
      <c r="H6" s="49" t="s">
        <v>33</v>
      </c>
      <c r="I6" s="50"/>
      <c r="J6" s="45"/>
      <c r="K6" s="45"/>
      <c r="L6" s="45"/>
      <c r="M6" s="45"/>
      <c r="N6" s="45"/>
      <c r="O6" s="45"/>
      <c r="P6" s="45"/>
      <c r="Q6" s="45"/>
      <c r="R6" s="45"/>
      <c r="S6" s="45"/>
      <c r="T6" s="45"/>
      <c r="U6" s="45"/>
      <c r="V6" s="45"/>
      <c r="W6" s="45"/>
      <c r="X6" s="45"/>
      <c r="Y6" s="45"/>
      <c r="Z6" s="45"/>
    </row>
    <row r="7" ht="11.25" customHeight="1">
      <c r="A7" s="51" t="s">
        <v>230</v>
      </c>
      <c r="B7" s="51">
        <v>6.0</v>
      </c>
      <c r="C7" s="47" t="s">
        <v>138</v>
      </c>
      <c r="D7" s="48" t="s">
        <v>237</v>
      </c>
      <c r="E7" s="48" t="s">
        <v>54</v>
      </c>
      <c r="F7" s="49" t="s">
        <v>46</v>
      </c>
      <c r="G7" s="49" t="s">
        <v>33</v>
      </c>
      <c r="H7" s="49" t="s">
        <v>33</v>
      </c>
      <c r="I7" s="50"/>
      <c r="J7" s="45"/>
      <c r="K7" s="45"/>
      <c r="L7" s="45"/>
      <c r="M7" s="45"/>
      <c r="N7" s="45"/>
      <c r="O7" s="45"/>
      <c r="P7" s="45"/>
      <c r="Q7" s="45"/>
      <c r="R7" s="45"/>
      <c r="S7" s="45"/>
      <c r="T7" s="45"/>
      <c r="U7" s="45"/>
      <c r="V7" s="45"/>
      <c r="W7" s="45"/>
      <c r="X7" s="45"/>
      <c r="Y7" s="45"/>
      <c r="Z7" s="45"/>
    </row>
    <row r="8" ht="11.25" customHeight="1">
      <c r="A8" s="51" t="s">
        <v>230</v>
      </c>
      <c r="B8" s="51">
        <v>7.0</v>
      </c>
      <c r="C8" s="47" t="s">
        <v>138</v>
      </c>
      <c r="D8" s="72" t="s">
        <v>238</v>
      </c>
      <c r="E8" s="72" t="s">
        <v>31</v>
      </c>
      <c r="F8" s="49" t="s">
        <v>33</v>
      </c>
      <c r="G8" s="49" t="s">
        <v>40</v>
      </c>
      <c r="H8" s="49" t="s">
        <v>33</v>
      </c>
      <c r="I8" s="52" t="s">
        <v>239</v>
      </c>
      <c r="J8" s="45"/>
      <c r="K8" s="45"/>
      <c r="L8" s="45"/>
      <c r="M8" s="45"/>
      <c r="N8" s="45"/>
      <c r="O8" s="45"/>
      <c r="P8" s="45"/>
      <c r="Q8" s="45"/>
      <c r="R8" s="45"/>
      <c r="S8" s="45"/>
      <c r="T8" s="45"/>
      <c r="U8" s="45"/>
      <c r="V8" s="45"/>
      <c r="W8" s="45"/>
      <c r="X8" s="45"/>
      <c r="Y8" s="45"/>
      <c r="Z8" s="45"/>
    </row>
    <row r="9">
      <c r="A9" s="51" t="s">
        <v>230</v>
      </c>
      <c r="B9" s="51">
        <v>8.0</v>
      </c>
      <c r="C9" s="47" t="s">
        <v>140</v>
      </c>
      <c r="D9" s="55" t="s">
        <v>240</v>
      </c>
      <c r="E9" s="48" t="s">
        <v>31</v>
      </c>
      <c r="F9" s="49" t="s">
        <v>33</v>
      </c>
      <c r="G9" s="49" t="s">
        <v>40</v>
      </c>
      <c r="H9" s="49" t="s">
        <v>40</v>
      </c>
      <c r="I9" s="52" t="s">
        <v>241</v>
      </c>
      <c r="J9" s="45"/>
      <c r="K9" s="45"/>
      <c r="L9" s="45"/>
      <c r="M9" s="45"/>
      <c r="N9" s="45"/>
      <c r="O9" s="45"/>
      <c r="P9" s="45"/>
      <c r="Q9" s="45"/>
      <c r="R9" s="45"/>
      <c r="S9" s="45"/>
      <c r="T9" s="45"/>
      <c r="U9" s="45"/>
      <c r="V9" s="45"/>
      <c r="W9" s="45"/>
      <c r="X9" s="45"/>
      <c r="Y9" s="45"/>
      <c r="Z9" s="45"/>
    </row>
    <row r="10" ht="11.25" customHeight="1">
      <c r="A10" s="46" t="s">
        <v>230</v>
      </c>
      <c r="B10" s="51">
        <v>9.0</v>
      </c>
      <c r="C10" s="47" t="s">
        <v>140</v>
      </c>
      <c r="D10" s="48" t="s">
        <v>242</v>
      </c>
      <c r="E10" s="48" t="s">
        <v>54</v>
      </c>
      <c r="F10" s="49" t="s">
        <v>33</v>
      </c>
      <c r="G10" s="49" t="s">
        <v>40</v>
      </c>
      <c r="H10" s="49" t="s">
        <v>33</v>
      </c>
      <c r="I10" s="52" t="s">
        <v>243</v>
      </c>
      <c r="J10" s="45"/>
      <c r="K10" s="45"/>
      <c r="L10" s="45"/>
      <c r="M10" s="45"/>
      <c r="N10" s="45"/>
      <c r="O10" s="45"/>
      <c r="P10" s="45"/>
      <c r="Q10" s="45"/>
      <c r="R10" s="45"/>
      <c r="S10" s="45"/>
      <c r="T10" s="45"/>
      <c r="U10" s="45"/>
      <c r="V10" s="45"/>
      <c r="W10" s="45"/>
      <c r="X10" s="45"/>
      <c r="Y10" s="45"/>
      <c r="Z10" s="45"/>
    </row>
    <row r="11" ht="11.25" customHeight="1">
      <c r="A11" s="51" t="s">
        <v>230</v>
      </c>
      <c r="B11" s="51">
        <v>10.0</v>
      </c>
      <c r="C11" s="47" t="s">
        <v>38</v>
      </c>
      <c r="D11" s="55" t="s">
        <v>244</v>
      </c>
      <c r="E11" s="55" t="s">
        <v>31</v>
      </c>
      <c r="F11" s="49" t="s">
        <v>32</v>
      </c>
      <c r="G11" s="49" t="s">
        <v>33</v>
      </c>
      <c r="H11" s="49" t="s">
        <v>33</v>
      </c>
      <c r="I11" s="50"/>
      <c r="J11" s="45"/>
      <c r="K11" s="45"/>
      <c r="L11" s="45"/>
      <c r="M11" s="45"/>
      <c r="N11" s="45"/>
      <c r="O11" s="45"/>
      <c r="P11" s="45"/>
      <c r="Q11" s="45"/>
      <c r="R11" s="45"/>
      <c r="S11" s="45"/>
      <c r="T11" s="45"/>
      <c r="U11" s="45"/>
      <c r="V11" s="45"/>
      <c r="W11" s="45"/>
      <c r="X11" s="45"/>
      <c r="Y11" s="45"/>
      <c r="Z11" s="45"/>
    </row>
    <row r="12" ht="11.25" customHeight="1">
      <c r="A12" s="51" t="s">
        <v>230</v>
      </c>
      <c r="B12" s="51">
        <v>11.0</v>
      </c>
      <c r="C12" s="47" t="s">
        <v>38</v>
      </c>
      <c r="D12" s="48" t="s">
        <v>245</v>
      </c>
      <c r="E12" s="48" t="s">
        <v>54</v>
      </c>
      <c r="F12" s="49" t="s">
        <v>33</v>
      </c>
      <c r="G12" s="49" t="s">
        <v>40</v>
      </c>
      <c r="H12" s="49" t="s">
        <v>33</v>
      </c>
      <c r="I12" s="52" t="s">
        <v>246</v>
      </c>
      <c r="J12" s="45"/>
      <c r="K12" s="45"/>
      <c r="L12" s="45"/>
      <c r="M12" s="45"/>
      <c r="N12" s="45"/>
      <c r="O12" s="45"/>
      <c r="P12" s="45"/>
      <c r="Q12" s="45"/>
      <c r="R12" s="45"/>
      <c r="S12" s="45"/>
      <c r="T12" s="45"/>
      <c r="U12" s="45"/>
      <c r="V12" s="45"/>
      <c r="W12" s="45"/>
      <c r="X12" s="45"/>
      <c r="Y12" s="45"/>
      <c r="Z12" s="45"/>
    </row>
    <row r="13" ht="11.25" customHeight="1">
      <c r="A13" s="46" t="s">
        <v>230</v>
      </c>
      <c r="B13" s="51">
        <v>12.0</v>
      </c>
      <c r="C13" s="47" t="s">
        <v>38</v>
      </c>
      <c r="D13" s="48" t="s">
        <v>247</v>
      </c>
      <c r="E13" s="48" t="s">
        <v>54</v>
      </c>
      <c r="F13" s="49" t="s">
        <v>33</v>
      </c>
      <c r="G13" s="49" t="s">
        <v>40</v>
      </c>
      <c r="H13" s="49" t="s">
        <v>33</v>
      </c>
      <c r="I13" s="52" t="s">
        <v>248</v>
      </c>
      <c r="J13" s="45"/>
      <c r="K13" s="45"/>
      <c r="L13" s="45"/>
      <c r="M13" s="45"/>
      <c r="N13" s="45"/>
      <c r="O13" s="45"/>
      <c r="P13" s="45"/>
      <c r="Q13" s="45"/>
      <c r="R13" s="45"/>
      <c r="S13" s="45"/>
      <c r="T13" s="45"/>
      <c r="U13" s="45"/>
      <c r="V13" s="45"/>
      <c r="W13" s="45"/>
      <c r="X13" s="45"/>
      <c r="Y13" s="45"/>
      <c r="Z13" s="45"/>
    </row>
    <row r="14" ht="11.25" customHeight="1">
      <c r="A14" s="46" t="s">
        <v>230</v>
      </c>
      <c r="B14" s="51">
        <v>13.0</v>
      </c>
      <c r="C14" s="47" t="s">
        <v>38</v>
      </c>
      <c r="D14" s="48" t="s">
        <v>249</v>
      </c>
      <c r="E14" s="48" t="s">
        <v>31</v>
      </c>
      <c r="F14" s="49" t="s">
        <v>33</v>
      </c>
      <c r="G14" s="49" t="s">
        <v>40</v>
      </c>
      <c r="H14" s="49" t="s">
        <v>33</v>
      </c>
      <c r="I14" s="52" t="s">
        <v>250</v>
      </c>
      <c r="J14" s="45"/>
      <c r="K14" s="45"/>
      <c r="L14" s="45"/>
      <c r="M14" s="45"/>
      <c r="N14" s="45"/>
      <c r="O14" s="45"/>
      <c r="P14" s="45"/>
      <c r="Q14" s="45"/>
      <c r="R14" s="45"/>
      <c r="S14" s="45"/>
      <c r="T14" s="45"/>
      <c r="U14" s="45"/>
      <c r="V14" s="45"/>
      <c r="W14" s="45"/>
      <c r="X14" s="45"/>
      <c r="Y14" s="45"/>
      <c r="Z14" s="45"/>
    </row>
    <row r="15" ht="11.25" customHeight="1">
      <c r="A15" s="46" t="s">
        <v>230</v>
      </c>
      <c r="B15" s="51">
        <v>14.0</v>
      </c>
      <c r="C15" s="47" t="s">
        <v>196</v>
      </c>
      <c r="D15" s="48" t="s">
        <v>251</v>
      </c>
      <c r="E15" s="48" t="s">
        <v>31</v>
      </c>
      <c r="F15" s="49" t="s">
        <v>46</v>
      </c>
      <c r="G15" s="49" t="s">
        <v>33</v>
      </c>
      <c r="H15" s="49" t="s">
        <v>33</v>
      </c>
      <c r="I15" s="50"/>
      <c r="J15" s="45"/>
      <c r="K15" s="45"/>
      <c r="L15" s="45"/>
      <c r="M15" s="45"/>
      <c r="N15" s="45"/>
      <c r="O15" s="45"/>
      <c r="P15" s="45"/>
      <c r="Q15" s="45"/>
      <c r="R15" s="45"/>
      <c r="S15" s="45"/>
      <c r="T15" s="45"/>
      <c r="U15" s="45"/>
      <c r="V15" s="45"/>
      <c r="W15" s="45"/>
      <c r="X15" s="45"/>
      <c r="Y15" s="45"/>
      <c r="Z15" s="45"/>
    </row>
    <row r="16" ht="11.25" customHeight="1">
      <c r="A16" s="58"/>
      <c r="B16" s="45"/>
      <c r="C16" s="59"/>
      <c r="J16" s="45"/>
      <c r="K16" s="45"/>
      <c r="L16" s="45"/>
      <c r="M16" s="45"/>
      <c r="N16" s="45"/>
      <c r="O16" s="45"/>
      <c r="P16" s="45"/>
      <c r="Q16" s="45"/>
      <c r="R16" s="45"/>
      <c r="S16" s="45"/>
      <c r="T16" s="45"/>
      <c r="U16" s="45"/>
      <c r="V16" s="45"/>
      <c r="W16" s="45"/>
      <c r="X16" s="45"/>
      <c r="Y16" s="45"/>
      <c r="Z16" s="45"/>
    </row>
    <row r="17" ht="11.25" hidden="1" customHeight="1">
      <c r="A17" s="60" t="s">
        <v>85</v>
      </c>
      <c r="B17" s="8"/>
      <c r="C17" s="8"/>
      <c r="D17" s="8"/>
      <c r="E17" s="8"/>
      <c r="F17" s="8"/>
      <c r="G17" s="8"/>
      <c r="H17" s="8"/>
      <c r="I17" s="9"/>
      <c r="J17" s="45"/>
      <c r="K17" s="45"/>
      <c r="L17" s="45"/>
      <c r="M17" s="45"/>
      <c r="N17" s="45"/>
      <c r="O17" s="45"/>
      <c r="P17" s="45"/>
      <c r="Q17" s="45"/>
      <c r="R17" s="45"/>
      <c r="S17" s="45"/>
      <c r="T17" s="45"/>
      <c r="U17" s="45"/>
      <c r="V17" s="45"/>
      <c r="W17" s="45"/>
      <c r="X17" s="45"/>
      <c r="Y17" s="45"/>
      <c r="Z17" s="45"/>
    </row>
    <row r="18" ht="11.25" hidden="1" customHeight="1">
      <c r="A18" s="61"/>
      <c r="B18" s="62"/>
      <c r="C18" s="62"/>
      <c r="D18" s="63" t="s">
        <v>86</v>
      </c>
      <c r="E18" s="63"/>
      <c r="F18" s="63">
        <f t="shared" ref="F18:H18" si="1">COUNTIF(F2:F15,"Y")</f>
        <v>0</v>
      </c>
      <c r="G18" s="63">
        <f t="shared" si="1"/>
        <v>6</v>
      </c>
      <c r="H18" s="63">
        <f t="shared" si="1"/>
        <v>1</v>
      </c>
      <c r="I18" s="62"/>
      <c r="J18" s="45"/>
      <c r="K18" s="45"/>
      <c r="L18" s="45"/>
      <c r="M18" s="45"/>
      <c r="N18" s="45"/>
      <c r="O18" s="45"/>
      <c r="P18" s="45"/>
      <c r="Q18" s="45"/>
      <c r="R18" s="45"/>
      <c r="S18" s="45"/>
      <c r="T18" s="45"/>
      <c r="U18" s="45"/>
      <c r="V18" s="45"/>
      <c r="W18" s="45"/>
      <c r="X18" s="45"/>
      <c r="Y18" s="45"/>
      <c r="Z18" s="45"/>
    </row>
    <row r="19" ht="11.25" hidden="1" customHeight="1">
      <c r="A19" s="64"/>
      <c r="B19" s="62"/>
      <c r="C19" s="62"/>
      <c r="D19" s="63" t="s">
        <v>87</v>
      </c>
      <c r="E19" s="63"/>
      <c r="F19" s="63">
        <f t="shared" ref="F19:H19" si="2">COUNTIF(F2:F15,"N")</f>
        <v>6</v>
      </c>
      <c r="G19" s="63">
        <f t="shared" si="2"/>
        <v>8</v>
      </c>
      <c r="H19" s="63">
        <f t="shared" si="2"/>
        <v>13</v>
      </c>
      <c r="I19" s="62"/>
      <c r="J19" s="45"/>
      <c r="K19" s="45"/>
      <c r="L19" s="45"/>
      <c r="M19" s="45"/>
      <c r="N19" s="45"/>
      <c r="O19" s="45"/>
      <c r="P19" s="45"/>
      <c r="Q19" s="45"/>
      <c r="R19" s="45"/>
      <c r="S19" s="45"/>
      <c r="T19" s="45"/>
      <c r="U19" s="45"/>
      <c r="V19" s="45"/>
      <c r="W19" s="45"/>
      <c r="X19" s="45"/>
      <c r="Y19" s="45"/>
      <c r="Z19" s="45"/>
    </row>
    <row r="20" ht="11.25" hidden="1" customHeight="1">
      <c r="A20" s="64"/>
      <c r="B20" s="62"/>
      <c r="C20" s="62"/>
      <c r="D20" s="63" t="s">
        <v>88</v>
      </c>
      <c r="E20" s="63"/>
      <c r="F20" s="63">
        <f>COUNTIF(F2:F15, "C")</f>
        <v>3</v>
      </c>
      <c r="G20" s="63"/>
      <c r="H20" s="63"/>
      <c r="I20" s="62"/>
      <c r="J20" s="45"/>
      <c r="K20" s="45"/>
      <c r="L20" s="45"/>
      <c r="M20" s="45"/>
      <c r="N20" s="45"/>
      <c r="O20" s="45"/>
      <c r="P20" s="45"/>
      <c r="Q20" s="45"/>
      <c r="R20" s="45"/>
      <c r="S20" s="45"/>
      <c r="T20" s="45"/>
      <c r="U20" s="45"/>
      <c r="V20" s="45"/>
      <c r="W20" s="45"/>
      <c r="X20" s="45"/>
      <c r="Y20" s="45"/>
      <c r="Z20" s="45"/>
    </row>
    <row r="21" ht="11.25" hidden="1" customHeight="1">
      <c r="A21" s="64"/>
      <c r="B21" s="62"/>
      <c r="C21" s="62"/>
      <c r="D21" s="63" t="s">
        <v>89</v>
      </c>
      <c r="E21" s="63"/>
      <c r="F21" s="63">
        <f>COUNTIF(F2:F15, "A")</f>
        <v>0</v>
      </c>
      <c r="G21" s="63"/>
      <c r="H21" s="63"/>
      <c r="I21" s="62"/>
      <c r="J21" s="45"/>
      <c r="K21" s="45"/>
      <c r="L21" s="45"/>
      <c r="M21" s="45"/>
      <c r="N21" s="45"/>
      <c r="O21" s="45"/>
      <c r="P21" s="45"/>
      <c r="Q21" s="45"/>
      <c r="R21" s="45"/>
      <c r="S21" s="45"/>
      <c r="T21" s="45"/>
      <c r="U21" s="45"/>
      <c r="V21" s="45"/>
      <c r="W21" s="45"/>
      <c r="X21" s="45"/>
      <c r="Y21" s="45"/>
      <c r="Z21" s="45"/>
    </row>
    <row r="22" ht="11.25" hidden="1" customHeight="1">
      <c r="A22" s="64"/>
      <c r="B22" s="62"/>
      <c r="C22" s="62"/>
      <c r="D22" s="63" t="s">
        <v>90</v>
      </c>
      <c r="E22" s="63"/>
      <c r="F22" s="63">
        <f>COUNTIF(F2:F15, "B")</f>
        <v>5</v>
      </c>
      <c r="G22" s="63"/>
      <c r="H22" s="63"/>
      <c r="I22" s="62"/>
      <c r="J22" s="45"/>
      <c r="K22" s="45"/>
      <c r="L22" s="45"/>
      <c r="M22" s="45"/>
      <c r="N22" s="45"/>
      <c r="O22" s="45"/>
      <c r="P22" s="45"/>
      <c r="Q22" s="45"/>
      <c r="R22" s="45"/>
      <c r="S22" s="45"/>
      <c r="T22" s="45"/>
      <c r="U22" s="45"/>
      <c r="V22" s="45"/>
      <c r="W22" s="45"/>
      <c r="X22" s="45"/>
      <c r="Y22" s="45"/>
      <c r="Z22" s="45"/>
    </row>
    <row r="23" ht="11.25" hidden="1" customHeight="1">
      <c r="A23" s="64"/>
      <c r="B23" s="62"/>
      <c r="C23" s="62"/>
      <c r="D23" s="63" t="s">
        <v>91</v>
      </c>
      <c r="E23" s="63">
        <f>COUNTIF(E2:E15,"R")</f>
        <v>10</v>
      </c>
      <c r="F23" s="63"/>
      <c r="G23" s="63"/>
      <c r="H23" s="63"/>
      <c r="I23" s="62"/>
      <c r="J23" s="45"/>
      <c r="K23" s="45"/>
      <c r="L23" s="45"/>
      <c r="M23" s="45"/>
      <c r="N23" s="45"/>
      <c r="O23" s="45"/>
      <c r="P23" s="45"/>
      <c r="Q23" s="45"/>
      <c r="R23" s="45"/>
      <c r="S23" s="45"/>
      <c r="T23" s="45"/>
      <c r="U23" s="45"/>
      <c r="V23" s="45"/>
      <c r="W23" s="45"/>
      <c r="X23" s="45"/>
      <c r="Y23" s="45"/>
      <c r="Z23" s="45"/>
    </row>
    <row r="24" ht="11.25" hidden="1" customHeight="1">
      <c r="A24" s="64"/>
      <c r="B24" s="62"/>
      <c r="C24" s="62"/>
      <c r="D24" s="63" t="s">
        <v>92</v>
      </c>
      <c r="E24" s="63">
        <f>COUNTIF(E2:E15, "O")</f>
        <v>4</v>
      </c>
      <c r="F24" s="63"/>
      <c r="G24" s="63"/>
      <c r="H24" s="63"/>
      <c r="I24" s="62"/>
      <c r="J24" s="45"/>
      <c r="K24" s="45"/>
      <c r="L24" s="45"/>
      <c r="M24" s="45"/>
      <c r="N24" s="45"/>
      <c r="O24" s="45"/>
      <c r="P24" s="45"/>
      <c r="Q24" s="45"/>
      <c r="R24" s="45"/>
      <c r="S24" s="45"/>
      <c r="T24" s="45"/>
      <c r="U24" s="45"/>
      <c r="V24" s="45"/>
      <c r="W24" s="45"/>
      <c r="X24" s="45"/>
      <c r="Y24" s="45"/>
      <c r="Z24" s="45"/>
    </row>
    <row r="25" ht="11.25" hidden="1" customHeight="1">
      <c r="A25" s="64"/>
      <c r="B25" s="62"/>
      <c r="C25" s="62"/>
      <c r="D25" s="63" t="s">
        <v>93</v>
      </c>
      <c r="E25" s="63">
        <f>SUM(E23:E24)</f>
        <v>14</v>
      </c>
      <c r="F25" s="63"/>
      <c r="G25" s="63"/>
      <c r="H25" s="63"/>
      <c r="I25" s="62"/>
      <c r="J25" s="45"/>
      <c r="K25" s="45"/>
      <c r="L25" s="45"/>
      <c r="M25" s="45"/>
      <c r="N25" s="45"/>
      <c r="O25" s="45"/>
      <c r="P25" s="45"/>
      <c r="Q25" s="45"/>
      <c r="R25" s="45"/>
      <c r="S25" s="45"/>
      <c r="T25" s="45"/>
      <c r="U25" s="45"/>
      <c r="V25" s="45"/>
      <c r="W25" s="45"/>
      <c r="X25" s="45"/>
      <c r="Y25" s="45"/>
      <c r="Z25" s="45"/>
    </row>
    <row r="26" ht="11.25" customHeight="1">
      <c r="A26" s="58"/>
      <c r="B26" s="45"/>
      <c r="C26" s="59"/>
      <c r="J26" s="45"/>
      <c r="K26" s="45"/>
      <c r="L26" s="45"/>
      <c r="M26" s="45"/>
      <c r="N26" s="45"/>
      <c r="O26" s="45"/>
      <c r="P26" s="45"/>
      <c r="Q26" s="45"/>
      <c r="R26" s="45"/>
      <c r="S26" s="45"/>
      <c r="T26" s="45"/>
      <c r="U26" s="45"/>
      <c r="V26" s="45"/>
      <c r="W26" s="45"/>
      <c r="X26" s="45"/>
      <c r="Y26" s="45"/>
      <c r="Z26" s="45"/>
    </row>
    <row r="27" ht="11.25" customHeight="1">
      <c r="A27" s="58"/>
      <c r="B27" s="45"/>
      <c r="C27" s="59"/>
      <c r="J27" s="45"/>
      <c r="K27" s="45"/>
      <c r="L27" s="45"/>
      <c r="M27" s="45"/>
      <c r="N27" s="45"/>
      <c r="O27" s="45"/>
      <c r="P27" s="45"/>
      <c r="Q27" s="45"/>
      <c r="R27" s="45"/>
      <c r="S27" s="45"/>
      <c r="T27" s="45"/>
      <c r="U27" s="45"/>
      <c r="V27" s="45"/>
      <c r="W27" s="45"/>
      <c r="X27" s="45"/>
      <c r="Y27" s="45"/>
      <c r="Z27" s="45"/>
    </row>
    <row r="28" ht="11.25" customHeight="1">
      <c r="A28" s="58"/>
      <c r="B28" s="45"/>
      <c r="C28" s="59"/>
      <c r="J28" s="45"/>
      <c r="K28" s="45"/>
      <c r="L28" s="45"/>
      <c r="M28" s="45"/>
      <c r="N28" s="45"/>
      <c r="O28" s="45"/>
      <c r="P28" s="45"/>
      <c r="Q28" s="45"/>
      <c r="R28" s="45"/>
      <c r="S28" s="45"/>
      <c r="T28" s="45"/>
      <c r="U28" s="45"/>
      <c r="V28" s="45"/>
      <c r="W28" s="45"/>
      <c r="X28" s="45"/>
      <c r="Y28" s="45"/>
      <c r="Z28" s="45"/>
    </row>
    <row r="29" ht="11.25" customHeight="1">
      <c r="A29" s="58"/>
      <c r="B29" s="45"/>
      <c r="C29" s="59"/>
      <c r="J29" s="45"/>
      <c r="K29" s="45"/>
      <c r="L29" s="45"/>
      <c r="M29" s="45"/>
      <c r="N29" s="45"/>
      <c r="O29" s="45"/>
      <c r="P29" s="45"/>
      <c r="Q29" s="45"/>
      <c r="R29" s="45"/>
      <c r="S29" s="45"/>
      <c r="T29" s="45"/>
      <c r="U29" s="45"/>
      <c r="V29" s="45"/>
      <c r="W29" s="45"/>
      <c r="X29" s="45"/>
      <c r="Y29" s="45"/>
      <c r="Z29" s="45"/>
    </row>
    <row r="30" ht="11.25" customHeight="1">
      <c r="A30" s="58"/>
      <c r="B30" s="45"/>
      <c r="C30" s="59"/>
      <c r="J30" s="45"/>
      <c r="K30" s="45"/>
      <c r="L30" s="45"/>
      <c r="M30" s="45"/>
      <c r="N30" s="45"/>
      <c r="O30" s="45"/>
      <c r="P30" s="45"/>
      <c r="Q30" s="45"/>
      <c r="R30" s="45"/>
      <c r="S30" s="45"/>
      <c r="T30" s="45"/>
      <c r="U30" s="45"/>
      <c r="V30" s="45"/>
      <c r="W30" s="45"/>
      <c r="X30" s="45"/>
      <c r="Y30" s="45"/>
      <c r="Z30" s="45"/>
    </row>
    <row r="31" ht="11.25" customHeight="1">
      <c r="A31" s="58"/>
      <c r="B31" s="45"/>
      <c r="C31" s="59"/>
      <c r="J31" s="45"/>
      <c r="K31" s="45"/>
      <c r="L31" s="45"/>
      <c r="M31" s="45"/>
      <c r="N31" s="45"/>
      <c r="O31" s="45"/>
      <c r="P31" s="45"/>
      <c r="Q31" s="45"/>
      <c r="R31" s="45"/>
      <c r="S31" s="45"/>
      <c r="T31" s="45"/>
      <c r="U31" s="45"/>
      <c r="V31" s="45"/>
      <c r="W31" s="45"/>
      <c r="X31" s="45"/>
      <c r="Y31" s="45"/>
      <c r="Z31" s="45"/>
    </row>
    <row r="32" ht="11.25" customHeight="1">
      <c r="A32" s="58"/>
      <c r="B32" s="45"/>
      <c r="C32" s="59"/>
      <c r="J32" s="45"/>
      <c r="K32" s="45"/>
      <c r="L32" s="45"/>
      <c r="M32" s="45"/>
      <c r="N32" s="45"/>
      <c r="O32" s="45"/>
      <c r="P32" s="45"/>
      <c r="Q32" s="45"/>
      <c r="R32" s="45"/>
      <c r="S32" s="45"/>
      <c r="T32" s="45"/>
      <c r="U32" s="45"/>
      <c r="V32" s="45"/>
      <c r="W32" s="45"/>
      <c r="X32" s="45"/>
      <c r="Y32" s="45"/>
      <c r="Z32" s="45"/>
    </row>
    <row r="33" ht="11.25" customHeight="1">
      <c r="A33" s="58"/>
      <c r="B33" s="45"/>
      <c r="C33" s="59"/>
      <c r="J33" s="45"/>
      <c r="K33" s="45"/>
      <c r="L33" s="45"/>
      <c r="M33" s="45"/>
      <c r="N33" s="45"/>
      <c r="O33" s="45"/>
      <c r="P33" s="45"/>
      <c r="Q33" s="45"/>
      <c r="R33" s="45"/>
      <c r="S33" s="45"/>
      <c r="T33" s="45"/>
      <c r="U33" s="45"/>
      <c r="V33" s="45"/>
      <c r="W33" s="45"/>
      <c r="X33" s="45"/>
      <c r="Y33" s="45"/>
      <c r="Z33" s="45"/>
    </row>
    <row r="34" ht="11.25" customHeight="1">
      <c r="A34" s="58"/>
      <c r="B34" s="45"/>
      <c r="C34" s="59"/>
      <c r="J34" s="45"/>
      <c r="K34" s="45"/>
      <c r="L34" s="45"/>
      <c r="M34" s="45"/>
      <c r="N34" s="45"/>
      <c r="O34" s="45"/>
      <c r="P34" s="45"/>
      <c r="Q34" s="45"/>
      <c r="R34" s="45"/>
      <c r="S34" s="45"/>
      <c r="T34" s="45"/>
      <c r="U34" s="45"/>
      <c r="V34" s="45"/>
      <c r="W34" s="45"/>
      <c r="X34" s="45"/>
      <c r="Y34" s="45"/>
      <c r="Z34" s="45"/>
    </row>
    <row r="35" ht="11.25" customHeight="1">
      <c r="A35" s="58"/>
      <c r="B35" s="45"/>
      <c r="C35" s="59"/>
      <c r="J35" s="45"/>
      <c r="K35" s="45"/>
      <c r="L35" s="45"/>
      <c r="M35" s="45"/>
      <c r="N35" s="45"/>
      <c r="O35" s="45"/>
      <c r="P35" s="45"/>
      <c r="Q35" s="45"/>
      <c r="R35" s="45"/>
      <c r="S35" s="45"/>
      <c r="T35" s="45"/>
      <c r="U35" s="45"/>
      <c r="V35" s="45"/>
      <c r="W35" s="45"/>
      <c r="X35" s="45"/>
      <c r="Y35" s="45"/>
      <c r="Z35" s="45"/>
    </row>
    <row r="36" ht="11.25" customHeight="1">
      <c r="A36" s="58"/>
      <c r="B36" s="45"/>
      <c r="C36" s="59"/>
      <c r="J36" s="45"/>
      <c r="K36" s="45"/>
      <c r="L36" s="45"/>
      <c r="M36" s="45"/>
      <c r="N36" s="45"/>
      <c r="O36" s="45"/>
      <c r="P36" s="45"/>
      <c r="Q36" s="45"/>
      <c r="R36" s="45"/>
      <c r="S36" s="45"/>
      <c r="T36" s="45"/>
      <c r="U36" s="45"/>
      <c r="V36" s="45"/>
      <c r="W36" s="45"/>
      <c r="X36" s="45"/>
      <c r="Y36" s="45"/>
      <c r="Z36" s="45"/>
    </row>
    <row r="37" ht="11.25" customHeight="1">
      <c r="A37" s="58"/>
      <c r="B37" s="45"/>
      <c r="C37" s="59"/>
      <c r="J37" s="45"/>
      <c r="K37" s="45"/>
      <c r="L37" s="45"/>
      <c r="M37" s="45"/>
      <c r="N37" s="45"/>
      <c r="O37" s="45"/>
      <c r="P37" s="45"/>
      <c r="Q37" s="45"/>
      <c r="R37" s="45"/>
      <c r="S37" s="45"/>
      <c r="T37" s="45"/>
      <c r="U37" s="45"/>
      <c r="V37" s="45"/>
      <c r="W37" s="45"/>
      <c r="X37" s="45"/>
      <c r="Y37" s="45"/>
      <c r="Z37" s="45"/>
    </row>
    <row r="38" ht="11.25" customHeight="1">
      <c r="A38" s="58"/>
      <c r="B38" s="45"/>
      <c r="C38" s="59"/>
      <c r="D38" s="45"/>
      <c r="E38" s="45"/>
      <c r="F38" s="45"/>
      <c r="G38" s="45"/>
      <c r="H38" s="45"/>
      <c r="I38" s="45"/>
      <c r="J38" s="45"/>
      <c r="K38" s="45"/>
      <c r="L38" s="45"/>
      <c r="M38" s="45"/>
      <c r="N38" s="45"/>
      <c r="O38" s="45"/>
      <c r="P38" s="45"/>
      <c r="Q38" s="45"/>
      <c r="R38" s="45"/>
      <c r="S38" s="45"/>
      <c r="T38" s="45"/>
      <c r="U38" s="45"/>
      <c r="V38" s="45"/>
      <c r="W38" s="45"/>
      <c r="X38" s="45"/>
      <c r="Y38" s="45"/>
      <c r="Z38" s="45"/>
    </row>
    <row r="39" ht="11.25" customHeight="1">
      <c r="A39" s="58"/>
      <c r="B39" s="45"/>
      <c r="C39" s="59"/>
      <c r="D39" s="45"/>
      <c r="E39" s="45"/>
      <c r="F39" s="45"/>
      <c r="G39" s="45"/>
      <c r="H39" s="45"/>
      <c r="I39" s="45"/>
      <c r="J39" s="45"/>
      <c r="K39" s="45"/>
      <c r="L39" s="45"/>
      <c r="M39" s="45"/>
      <c r="N39" s="45"/>
      <c r="O39" s="45"/>
      <c r="P39" s="45"/>
      <c r="Q39" s="45"/>
      <c r="R39" s="45"/>
      <c r="S39" s="45"/>
      <c r="T39" s="45"/>
      <c r="U39" s="45"/>
      <c r="V39" s="45"/>
      <c r="W39" s="45"/>
      <c r="X39" s="45"/>
      <c r="Y39" s="45"/>
      <c r="Z39" s="45"/>
    </row>
    <row r="40" ht="11.25" customHeight="1">
      <c r="A40" s="58"/>
      <c r="B40" s="45"/>
      <c r="C40" s="59"/>
      <c r="D40" s="45"/>
      <c r="E40" s="45"/>
      <c r="F40" s="45"/>
      <c r="G40" s="45"/>
      <c r="H40" s="45"/>
      <c r="I40" s="45"/>
      <c r="J40" s="45"/>
      <c r="K40" s="45"/>
      <c r="L40" s="45"/>
      <c r="M40" s="45"/>
      <c r="N40" s="45"/>
      <c r="O40" s="45"/>
      <c r="P40" s="45"/>
      <c r="Q40" s="45"/>
      <c r="R40" s="45"/>
      <c r="S40" s="45"/>
      <c r="T40" s="45"/>
      <c r="U40" s="45"/>
      <c r="V40" s="45"/>
      <c r="W40" s="45"/>
      <c r="X40" s="45"/>
      <c r="Y40" s="45"/>
      <c r="Z40" s="45"/>
    </row>
    <row r="41" ht="11.25" customHeight="1">
      <c r="A41" s="58"/>
      <c r="B41" s="45"/>
      <c r="C41" s="59"/>
      <c r="D41" s="45"/>
      <c r="E41" s="45"/>
      <c r="F41" s="45"/>
      <c r="G41" s="45"/>
      <c r="H41" s="45"/>
      <c r="I41" s="45"/>
      <c r="J41" s="45"/>
      <c r="K41" s="45"/>
      <c r="L41" s="45"/>
      <c r="M41" s="45"/>
      <c r="N41" s="45"/>
      <c r="O41" s="45"/>
      <c r="P41" s="45"/>
      <c r="Q41" s="45"/>
      <c r="R41" s="45"/>
      <c r="S41" s="45"/>
      <c r="T41" s="45"/>
      <c r="U41" s="45"/>
      <c r="V41" s="45"/>
      <c r="W41" s="45"/>
      <c r="X41" s="45"/>
      <c r="Y41" s="45"/>
      <c r="Z41" s="45"/>
    </row>
    <row r="42" ht="11.25" customHeight="1">
      <c r="A42" s="58"/>
      <c r="B42" s="45"/>
      <c r="C42" s="59"/>
      <c r="D42" s="45"/>
      <c r="E42" s="45"/>
      <c r="F42" s="45"/>
      <c r="G42" s="45"/>
      <c r="H42" s="45"/>
      <c r="I42" s="45"/>
      <c r="J42" s="45"/>
      <c r="K42" s="45"/>
      <c r="L42" s="45"/>
      <c r="M42" s="45"/>
      <c r="N42" s="45"/>
      <c r="O42" s="45"/>
      <c r="P42" s="45"/>
      <c r="Q42" s="45"/>
      <c r="R42" s="45"/>
      <c r="S42" s="45"/>
      <c r="T42" s="45"/>
      <c r="U42" s="45"/>
      <c r="V42" s="45"/>
      <c r="W42" s="45"/>
      <c r="X42" s="45"/>
      <c r="Y42" s="45"/>
      <c r="Z42" s="45"/>
    </row>
    <row r="43" ht="11.25" customHeight="1">
      <c r="A43" s="58"/>
      <c r="B43" s="45"/>
      <c r="C43" s="59"/>
      <c r="D43" s="45"/>
      <c r="E43" s="45"/>
      <c r="F43" s="45"/>
      <c r="G43" s="45"/>
      <c r="H43" s="45"/>
      <c r="I43" s="45"/>
      <c r="J43" s="45"/>
      <c r="K43" s="45"/>
      <c r="L43" s="45"/>
      <c r="M43" s="45"/>
      <c r="N43" s="45"/>
      <c r="O43" s="45"/>
      <c r="P43" s="45"/>
      <c r="Q43" s="45"/>
      <c r="R43" s="45"/>
      <c r="S43" s="45"/>
      <c r="T43" s="45"/>
      <c r="U43" s="45"/>
      <c r="V43" s="45"/>
      <c r="W43" s="45"/>
      <c r="X43" s="45"/>
      <c r="Y43" s="45"/>
      <c r="Z43" s="45"/>
    </row>
    <row r="44" ht="11.25" customHeight="1">
      <c r="A44" s="58"/>
      <c r="B44" s="45"/>
      <c r="C44" s="59"/>
      <c r="D44" s="45"/>
      <c r="E44" s="45"/>
      <c r="F44" s="45"/>
      <c r="G44" s="45"/>
      <c r="H44" s="45"/>
      <c r="I44" s="45"/>
      <c r="J44" s="45"/>
      <c r="K44" s="45"/>
      <c r="L44" s="45"/>
      <c r="M44" s="45"/>
      <c r="N44" s="45"/>
      <c r="O44" s="45"/>
      <c r="P44" s="45"/>
      <c r="Q44" s="45"/>
      <c r="R44" s="45"/>
      <c r="S44" s="45"/>
      <c r="T44" s="45"/>
      <c r="U44" s="45"/>
      <c r="V44" s="45"/>
      <c r="W44" s="45"/>
      <c r="X44" s="45"/>
      <c r="Y44" s="45"/>
      <c r="Z44" s="45"/>
    </row>
    <row r="45" ht="11.25" customHeight="1">
      <c r="A45" s="58"/>
      <c r="B45" s="45"/>
      <c r="C45" s="59"/>
      <c r="D45" s="45"/>
      <c r="E45" s="45"/>
      <c r="F45" s="45"/>
      <c r="G45" s="45"/>
      <c r="H45" s="45"/>
      <c r="I45" s="45"/>
      <c r="J45" s="45"/>
      <c r="K45" s="45"/>
      <c r="L45" s="45"/>
      <c r="M45" s="45"/>
      <c r="N45" s="45"/>
      <c r="O45" s="45"/>
      <c r="P45" s="45"/>
      <c r="Q45" s="45"/>
      <c r="R45" s="45"/>
      <c r="S45" s="45"/>
      <c r="T45" s="45"/>
      <c r="U45" s="45"/>
      <c r="V45" s="45"/>
      <c r="W45" s="45"/>
      <c r="X45" s="45"/>
      <c r="Y45" s="45"/>
      <c r="Z45" s="45"/>
    </row>
    <row r="46" ht="11.25" customHeight="1">
      <c r="A46" s="58"/>
      <c r="B46" s="45"/>
      <c r="C46" s="59"/>
      <c r="D46" s="45"/>
      <c r="E46" s="45"/>
      <c r="F46" s="45"/>
      <c r="G46" s="45"/>
      <c r="H46" s="45"/>
      <c r="I46" s="45"/>
      <c r="J46" s="45"/>
      <c r="K46" s="45"/>
      <c r="L46" s="45"/>
      <c r="M46" s="45"/>
      <c r="N46" s="45"/>
      <c r="O46" s="45"/>
      <c r="P46" s="45"/>
      <c r="Q46" s="45"/>
      <c r="R46" s="45"/>
      <c r="S46" s="45"/>
      <c r="T46" s="45"/>
      <c r="U46" s="45"/>
      <c r="V46" s="45"/>
      <c r="W46" s="45"/>
      <c r="X46" s="45"/>
      <c r="Y46" s="45"/>
      <c r="Z46" s="45"/>
    </row>
    <row r="47" ht="11.25" customHeight="1">
      <c r="A47" s="58"/>
      <c r="B47" s="45"/>
      <c r="C47" s="59"/>
      <c r="D47" s="45"/>
      <c r="E47" s="45"/>
      <c r="F47" s="45"/>
      <c r="G47" s="45"/>
      <c r="H47" s="45"/>
      <c r="I47" s="45"/>
      <c r="J47" s="45"/>
      <c r="K47" s="45"/>
      <c r="L47" s="45"/>
      <c r="M47" s="45"/>
      <c r="N47" s="45"/>
      <c r="O47" s="45"/>
      <c r="P47" s="45"/>
      <c r="Q47" s="45"/>
      <c r="R47" s="45"/>
      <c r="S47" s="45"/>
      <c r="T47" s="45"/>
      <c r="U47" s="45"/>
      <c r="V47" s="45"/>
      <c r="W47" s="45"/>
      <c r="X47" s="45"/>
      <c r="Y47" s="45"/>
      <c r="Z47" s="45"/>
    </row>
    <row r="48" ht="11.25" customHeight="1">
      <c r="A48" s="58"/>
      <c r="B48" s="45"/>
      <c r="C48" s="59"/>
      <c r="D48" s="45"/>
      <c r="E48" s="45"/>
      <c r="F48" s="45"/>
      <c r="G48" s="45"/>
      <c r="H48" s="45"/>
      <c r="I48" s="45"/>
      <c r="J48" s="45"/>
      <c r="K48" s="45"/>
      <c r="L48" s="45"/>
      <c r="M48" s="45"/>
      <c r="N48" s="45"/>
      <c r="O48" s="45"/>
      <c r="P48" s="45"/>
      <c r="Q48" s="45"/>
      <c r="R48" s="45"/>
      <c r="S48" s="45"/>
      <c r="T48" s="45"/>
      <c r="U48" s="45"/>
      <c r="V48" s="45"/>
      <c r="W48" s="45"/>
      <c r="X48" s="45"/>
      <c r="Y48" s="45"/>
      <c r="Z48" s="45"/>
    </row>
    <row r="49" ht="11.25" customHeight="1">
      <c r="A49" s="58"/>
      <c r="B49" s="45"/>
      <c r="C49" s="59"/>
      <c r="D49" s="45"/>
      <c r="E49" s="45"/>
      <c r="F49" s="45"/>
      <c r="G49" s="45"/>
      <c r="H49" s="45"/>
      <c r="I49" s="45"/>
      <c r="J49" s="45"/>
      <c r="K49" s="45"/>
      <c r="L49" s="45"/>
      <c r="M49" s="45"/>
      <c r="N49" s="45"/>
      <c r="O49" s="45"/>
      <c r="P49" s="45"/>
      <c r="Q49" s="45"/>
      <c r="R49" s="45"/>
      <c r="S49" s="45"/>
      <c r="T49" s="45"/>
      <c r="U49" s="45"/>
      <c r="V49" s="45"/>
      <c r="W49" s="45"/>
      <c r="X49" s="45"/>
      <c r="Y49" s="45"/>
      <c r="Z49" s="45"/>
    </row>
    <row r="50" ht="11.25" customHeight="1">
      <c r="A50" s="58"/>
      <c r="B50" s="45"/>
      <c r="C50" s="59"/>
      <c r="D50" s="45"/>
      <c r="E50" s="45"/>
      <c r="F50" s="45"/>
      <c r="G50" s="45"/>
      <c r="H50" s="45"/>
      <c r="I50" s="45"/>
      <c r="J50" s="45"/>
      <c r="K50" s="45"/>
      <c r="L50" s="45"/>
      <c r="M50" s="45"/>
      <c r="N50" s="45"/>
      <c r="O50" s="45"/>
      <c r="P50" s="45"/>
      <c r="Q50" s="45"/>
      <c r="R50" s="45"/>
      <c r="S50" s="45"/>
      <c r="T50" s="45"/>
      <c r="U50" s="45"/>
      <c r="V50" s="45"/>
      <c r="W50" s="45"/>
      <c r="X50" s="45"/>
      <c r="Y50" s="45"/>
      <c r="Z50" s="45"/>
    </row>
    <row r="51" ht="11.25" customHeight="1">
      <c r="A51" s="58"/>
      <c r="B51" s="45"/>
      <c r="C51" s="59"/>
      <c r="D51" s="45"/>
      <c r="E51" s="45"/>
      <c r="F51" s="45"/>
      <c r="G51" s="45"/>
      <c r="H51" s="45"/>
      <c r="I51" s="45"/>
      <c r="J51" s="45"/>
      <c r="K51" s="45"/>
      <c r="L51" s="45"/>
      <c r="M51" s="45"/>
      <c r="N51" s="45"/>
      <c r="O51" s="45"/>
      <c r="P51" s="45"/>
      <c r="Q51" s="45"/>
      <c r="R51" s="45"/>
      <c r="S51" s="45"/>
      <c r="T51" s="45"/>
      <c r="U51" s="45"/>
      <c r="V51" s="45"/>
      <c r="W51" s="45"/>
      <c r="X51" s="45"/>
      <c r="Y51" s="45"/>
      <c r="Z51" s="45"/>
    </row>
    <row r="52" ht="11.25" customHeight="1">
      <c r="A52" s="58"/>
      <c r="B52" s="45"/>
      <c r="C52" s="59"/>
      <c r="D52" s="45"/>
      <c r="E52" s="45"/>
      <c r="F52" s="45"/>
      <c r="G52" s="45"/>
      <c r="H52" s="45"/>
      <c r="I52" s="45"/>
      <c r="J52" s="45"/>
      <c r="K52" s="45"/>
      <c r="L52" s="45"/>
      <c r="M52" s="45"/>
      <c r="N52" s="45"/>
      <c r="O52" s="45"/>
      <c r="P52" s="45"/>
      <c r="Q52" s="45"/>
      <c r="R52" s="45"/>
      <c r="S52" s="45"/>
      <c r="T52" s="45"/>
      <c r="U52" s="45"/>
      <c r="V52" s="45"/>
      <c r="W52" s="45"/>
      <c r="X52" s="45"/>
      <c r="Y52" s="45"/>
      <c r="Z52" s="45"/>
    </row>
    <row r="53" ht="11.25" customHeight="1">
      <c r="A53" s="58"/>
      <c r="B53" s="45"/>
      <c r="C53" s="59"/>
      <c r="D53" s="45"/>
      <c r="E53" s="45"/>
      <c r="F53" s="45"/>
      <c r="G53" s="45"/>
      <c r="H53" s="45"/>
      <c r="I53" s="45"/>
      <c r="J53" s="45"/>
      <c r="K53" s="45"/>
      <c r="L53" s="45"/>
      <c r="M53" s="45"/>
      <c r="N53" s="45"/>
      <c r="O53" s="45"/>
      <c r="P53" s="45"/>
      <c r="Q53" s="45"/>
      <c r="R53" s="45"/>
      <c r="S53" s="45"/>
      <c r="T53" s="45"/>
      <c r="U53" s="45"/>
      <c r="V53" s="45"/>
      <c r="W53" s="45"/>
      <c r="X53" s="45"/>
      <c r="Y53" s="45"/>
      <c r="Z53" s="45"/>
    </row>
    <row r="54" ht="11.25" customHeight="1">
      <c r="A54" s="58"/>
      <c r="B54" s="45"/>
      <c r="C54" s="59"/>
      <c r="D54" s="45"/>
      <c r="E54" s="45"/>
      <c r="F54" s="45"/>
      <c r="G54" s="45"/>
      <c r="H54" s="45"/>
      <c r="I54" s="45"/>
      <c r="J54" s="45"/>
      <c r="K54" s="45"/>
      <c r="L54" s="45"/>
      <c r="M54" s="45"/>
      <c r="N54" s="45"/>
      <c r="O54" s="45"/>
      <c r="P54" s="45"/>
      <c r="Q54" s="45"/>
      <c r="R54" s="45"/>
      <c r="S54" s="45"/>
      <c r="T54" s="45"/>
      <c r="U54" s="45"/>
      <c r="V54" s="45"/>
      <c r="W54" s="45"/>
      <c r="X54" s="45"/>
      <c r="Y54" s="45"/>
      <c r="Z54" s="45"/>
    </row>
    <row r="55" ht="11.25" customHeight="1">
      <c r="A55" s="58"/>
      <c r="B55" s="45"/>
      <c r="C55" s="59"/>
      <c r="D55" s="45"/>
      <c r="E55" s="45"/>
      <c r="F55" s="45"/>
      <c r="G55" s="45"/>
      <c r="H55" s="45"/>
      <c r="I55" s="45"/>
      <c r="J55" s="45"/>
      <c r="K55" s="45"/>
      <c r="L55" s="45"/>
      <c r="M55" s="45"/>
      <c r="N55" s="45"/>
      <c r="O55" s="45"/>
      <c r="P55" s="45"/>
      <c r="Q55" s="45"/>
      <c r="R55" s="45"/>
      <c r="S55" s="45"/>
      <c r="T55" s="45"/>
      <c r="U55" s="45"/>
      <c r="V55" s="45"/>
      <c r="W55" s="45"/>
      <c r="X55" s="45"/>
      <c r="Y55" s="45"/>
      <c r="Z55" s="45"/>
    </row>
    <row r="56" ht="11.25" customHeight="1">
      <c r="A56" s="58"/>
      <c r="B56" s="45"/>
      <c r="C56" s="59"/>
      <c r="D56" s="45"/>
      <c r="E56" s="45"/>
      <c r="F56" s="45"/>
      <c r="G56" s="45"/>
      <c r="H56" s="45"/>
      <c r="I56" s="45"/>
      <c r="J56" s="45"/>
      <c r="K56" s="45"/>
      <c r="L56" s="45"/>
      <c r="M56" s="45"/>
      <c r="N56" s="45"/>
      <c r="O56" s="45"/>
      <c r="P56" s="45"/>
      <c r="Q56" s="45"/>
      <c r="R56" s="45"/>
      <c r="S56" s="45"/>
      <c r="T56" s="45"/>
      <c r="U56" s="45"/>
      <c r="V56" s="45"/>
      <c r="W56" s="45"/>
      <c r="X56" s="45"/>
      <c r="Y56" s="45"/>
      <c r="Z56" s="45"/>
    </row>
    <row r="57" ht="11.25" customHeight="1">
      <c r="A57" s="58"/>
      <c r="B57" s="45"/>
      <c r="C57" s="59"/>
      <c r="D57" s="45"/>
      <c r="E57" s="45"/>
      <c r="F57" s="45"/>
      <c r="G57" s="45"/>
      <c r="H57" s="45"/>
      <c r="I57" s="45"/>
      <c r="J57" s="45"/>
      <c r="K57" s="45"/>
      <c r="L57" s="45"/>
      <c r="M57" s="45"/>
      <c r="N57" s="45"/>
      <c r="O57" s="45"/>
      <c r="P57" s="45"/>
      <c r="Q57" s="45"/>
      <c r="R57" s="45"/>
      <c r="S57" s="45"/>
      <c r="T57" s="45"/>
      <c r="U57" s="45"/>
      <c r="V57" s="45"/>
      <c r="W57" s="45"/>
      <c r="X57" s="45"/>
      <c r="Y57" s="45"/>
      <c r="Z57" s="45"/>
    </row>
    <row r="58" ht="11.25" customHeight="1">
      <c r="A58" s="58"/>
      <c r="B58" s="45"/>
      <c r="C58" s="59"/>
      <c r="D58" s="45"/>
      <c r="E58" s="45"/>
      <c r="F58" s="45"/>
      <c r="G58" s="45"/>
      <c r="H58" s="45"/>
      <c r="I58" s="45"/>
      <c r="J58" s="45"/>
      <c r="K58" s="45"/>
      <c r="L58" s="45"/>
      <c r="M58" s="45"/>
      <c r="N58" s="45"/>
      <c r="O58" s="45"/>
      <c r="P58" s="45"/>
      <c r="Q58" s="45"/>
      <c r="R58" s="45"/>
      <c r="S58" s="45"/>
      <c r="T58" s="45"/>
      <c r="U58" s="45"/>
      <c r="V58" s="45"/>
      <c r="W58" s="45"/>
      <c r="X58" s="45"/>
      <c r="Y58" s="45"/>
      <c r="Z58" s="45"/>
    </row>
    <row r="59" ht="11.25" customHeight="1">
      <c r="A59" s="58"/>
      <c r="B59" s="45"/>
      <c r="C59" s="59"/>
      <c r="D59" s="45"/>
      <c r="E59" s="45"/>
      <c r="F59" s="45"/>
      <c r="G59" s="45"/>
      <c r="H59" s="45"/>
      <c r="I59" s="45"/>
      <c r="J59" s="45"/>
      <c r="K59" s="45"/>
      <c r="L59" s="45"/>
      <c r="M59" s="45"/>
      <c r="N59" s="45"/>
      <c r="O59" s="45"/>
      <c r="P59" s="45"/>
      <c r="Q59" s="45"/>
      <c r="R59" s="45"/>
      <c r="S59" s="45"/>
      <c r="T59" s="45"/>
      <c r="U59" s="45"/>
      <c r="V59" s="45"/>
      <c r="W59" s="45"/>
      <c r="X59" s="45"/>
      <c r="Y59" s="45"/>
      <c r="Z59" s="45"/>
    </row>
    <row r="60" ht="11.25" customHeight="1">
      <c r="A60" s="58"/>
      <c r="B60" s="45"/>
      <c r="C60" s="59"/>
      <c r="D60" s="45"/>
      <c r="E60" s="45"/>
      <c r="F60" s="45"/>
      <c r="G60" s="45"/>
      <c r="H60" s="45"/>
      <c r="I60" s="45"/>
      <c r="J60" s="45"/>
      <c r="K60" s="45"/>
      <c r="L60" s="45"/>
      <c r="M60" s="45"/>
      <c r="N60" s="45"/>
      <c r="O60" s="45"/>
      <c r="P60" s="45"/>
      <c r="Q60" s="45"/>
      <c r="R60" s="45"/>
      <c r="S60" s="45"/>
      <c r="T60" s="45"/>
      <c r="U60" s="45"/>
      <c r="V60" s="45"/>
      <c r="W60" s="45"/>
      <c r="X60" s="45"/>
      <c r="Y60" s="45"/>
      <c r="Z60" s="45"/>
    </row>
    <row r="61" ht="11.25" customHeight="1">
      <c r="A61" s="58"/>
      <c r="B61" s="45"/>
      <c r="C61" s="59"/>
      <c r="D61" s="45"/>
      <c r="E61" s="45"/>
      <c r="F61" s="45"/>
      <c r="G61" s="45"/>
      <c r="H61" s="45"/>
      <c r="I61" s="45"/>
      <c r="J61" s="45"/>
      <c r="K61" s="45"/>
      <c r="L61" s="45"/>
      <c r="M61" s="45"/>
      <c r="N61" s="45"/>
      <c r="O61" s="45"/>
      <c r="P61" s="45"/>
      <c r="Q61" s="45"/>
      <c r="R61" s="45"/>
      <c r="S61" s="45"/>
      <c r="T61" s="45"/>
      <c r="U61" s="45"/>
      <c r="V61" s="45"/>
      <c r="W61" s="45"/>
      <c r="X61" s="45"/>
      <c r="Y61" s="45"/>
      <c r="Z61" s="45"/>
    </row>
    <row r="62" ht="11.25" customHeight="1">
      <c r="A62" s="58"/>
      <c r="B62" s="45"/>
      <c r="C62" s="59"/>
      <c r="D62" s="45"/>
      <c r="E62" s="45"/>
      <c r="F62" s="45"/>
      <c r="G62" s="45"/>
      <c r="H62" s="45"/>
      <c r="I62" s="45"/>
      <c r="J62" s="45"/>
      <c r="K62" s="45"/>
      <c r="L62" s="45"/>
      <c r="M62" s="45"/>
      <c r="N62" s="45"/>
      <c r="O62" s="45"/>
      <c r="P62" s="45"/>
      <c r="Q62" s="45"/>
      <c r="R62" s="45"/>
      <c r="S62" s="45"/>
      <c r="T62" s="45"/>
      <c r="U62" s="45"/>
      <c r="V62" s="45"/>
      <c r="W62" s="45"/>
      <c r="X62" s="45"/>
      <c r="Y62" s="45"/>
      <c r="Z62" s="45"/>
    </row>
    <row r="63" ht="11.25" customHeight="1">
      <c r="A63" s="58"/>
      <c r="B63" s="45"/>
      <c r="C63" s="59"/>
      <c r="D63" s="45"/>
      <c r="E63" s="45"/>
      <c r="F63" s="45"/>
      <c r="G63" s="45"/>
      <c r="H63" s="45"/>
      <c r="I63" s="45"/>
      <c r="J63" s="45"/>
      <c r="K63" s="45"/>
      <c r="L63" s="45"/>
      <c r="M63" s="45"/>
      <c r="N63" s="45"/>
      <c r="O63" s="45"/>
      <c r="P63" s="45"/>
      <c r="Q63" s="45"/>
      <c r="R63" s="45"/>
      <c r="S63" s="45"/>
      <c r="T63" s="45"/>
      <c r="U63" s="45"/>
      <c r="V63" s="45"/>
      <c r="W63" s="45"/>
      <c r="X63" s="45"/>
      <c r="Y63" s="45"/>
      <c r="Z63" s="45"/>
    </row>
    <row r="64" ht="11.25" customHeight="1">
      <c r="A64" s="58"/>
      <c r="B64" s="45"/>
      <c r="C64" s="59"/>
      <c r="D64" s="45"/>
      <c r="E64" s="45"/>
      <c r="F64" s="45"/>
      <c r="G64" s="45"/>
      <c r="H64" s="45"/>
      <c r="I64" s="45"/>
      <c r="J64" s="45"/>
      <c r="K64" s="45"/>
      <c r="L64" s="45"/>
      <c r="M64" s="45"/>
      <c r="N64" s="45"/>
      <c r="O64" s="45"/>
      <c r="P64" s="45"/>
      <c r="Q64" s="45"/>
      <c r="R64" s="45"/>
      <c r="S64" s="45"/>
      <c r="T64" s="45"/>
      <c r="U64" s="45"/>
      <c r="V64" s="45"/>
      <c r="W64" s="45"/>
      <c r="X64" s="45"/>
      <c r="Y64" s="45"/>
      <c r="Z64" s="45"/>
    </row>
    <row r="65" ht="11.25" customHeight="1">
      <c r="A65" s="58"/>
      <c r="B65" s="45"/>
      <c r="C65" s="59"/>
      <c r="D65" s="45"/>
      <c r="E65" s="45"/>
      <c r="F65" s="45"/>
      <c r="G65" s="45"/>
      <c r="H65" s="45"/>
      <c r="I65" s="45"/>
      <c r="J65" s="45"/>
      <c r="K65" s="45"/>
      <c r="L65" s="45"/>
      <c r="M65" s="45"/>
      <c r="N65" s="45"/>
      <c r="O65" s="45"/>
      <c r="P65" s="45"/>
      <c r="Q65" s="45"/>
      <c r="R65" s="45"/>
      <c r="S65" s="45"/>
      <c r="T65" s="45"/>
      <c r="U65" s="45"/>
      <c r="V65" s="45"/>
      <c r="W65" s="45"/>
      <c r="X65" s="45"/>
      <c r="Y65" s="45"/>
      <c r="Z65" s="45"/>
    </row>
    <row r="66" ht="11.25" customHeight="1">
      <c r="A66" s="58"/>
      <c r="B66" s="45"/>
      <c r="C66" s="59"/>
      <c r="D66" s="45"/>
      <c r="E66" s="45"/>
      <c r="F66" s="45"/>
      <c r="G66" s="45"/>
      <c r="H66" s="45"/>
      <c r="I66" s="45"/>
      <c r="J66" s="45"/>
      <c r="K66" s="45"/>
      <c r="L66" s="45"/>
      <c r="M66" s="45"/>
      <c r="N66" s="45"/>
      <c r="O66" s="45"/>
      <c r="P66" s="45"/>
      <c r="Q66" s="45"/>
      <c r="R66" s="45"/>
      <c r="S66" s="45"/>
      <c r="T66" s="45"/>
      <c r="U66" s="45"/>
      <c r="V66" s="45"/>
      <c r="W66" s="45"/>
      <c r="X66" s="45"/>
      <c r="Y66" s="45"/>
      <c r="Z66" s="45"/>
    </row>
    <row r="67" ht="11.25" customHeight="1">
      <c r="A67" s="58"/>
      <c r="B67" s="45"/>
      <c r="C67" s="59"/>
      <c r="D67" s="45"/>
      <c r="E67" s="45"/>
      <c r="F67" s="45"/>
      <c r="G67" s="45"/>
      <c r="H67" s="45"/>
      <c r="I67" s="45"/>
      <c r="J67" s="45"/>
      <c r="K67" s="45"/>
      <c r="L67" s="45"/>
      <c r="M67" s="45"/>
      <c r="N67" s="45"/>
      <c r="O67" s="45"/>
      <c r="P67" s="45"/>
      <c r="Q67" s="45"/>
      <c r="R67" s="45"/>
      <c r="S67" s="45"/>
      <c r="T67" s="45"/>
      <c r="U67" s="45"/>
      <c r="V67" s="45"/>
      <c r="W67" s="45"/>
      <c r="X67" s="45"/>
      <c r="Y67" s="45"/>
      <c r="Z67" s="45"/>
    </row>
    <row r="68" ht="11.25" customHeight="1">
      <c r="A68" s="58"/>
      <c r="B68" s="45"/>
      <c r="C68" s="59"/>
      <c r="D68" s="45"/>
      <c r="E68" s="45"/>
      <c r="F68" s="45"/>
      <c r="G68" s="45"/>
      <c r="H68" s="45"/>
      <c r="I68" s="45"/>
      <c r="J68" s="45"/>
      <c r="K68" s="45"/>
      <c r="L68" s="45"/>
      <c r="M68" s="45"/>
      <c r="N68" s="45"/>
      <c r="O68" s="45"/>
      <c r="P68" s="45"/>
      <c r="Q68" s="45"/>
      <c r="R68" s="45"/>
      <c r="S68" s="45"/>
      <c r="T68" s="45"/>
      <c r="U68" s="45"/>
      <c r="V68" s="45"/>
      <c r="W68" s="45"/>
      <c r="X68" s="45"/>
      <c r="Y68" s="45"/>
      <c r="Z68" s="45"/>
    </row>
    <row r="69" ht="11.25" customHeight="1">
      <c r="A69" s="58"/>
      <c r="B69" s="45"/>
      <c r="C69" s="59"/>
      <c r="D69" s="45"/>
      <c r="E69" s="45"/>
      <c r="F69" s="45"/>
      <c r="G69" s="45"/>
      <c r="H69" s="45"/>
      <c r="I69" s="45"/>
      <c r="J69" s="45"/>
      <c r="K69" s="45"/>
      <c r="L69" s="45"/>
      <c r="M69" s="45"/>
      <c r="N69" s="45"/>
      <c r="O69" s="45"/>
      <c r="P69" s="45"/>
      <c r="Q69" s="45"/>
      <c r="R69" s="45"/>
      <c r="S69" s="45"/>
      <c r="T69" s="45"/>
      <c r="U69" s="45"/>
      <c r="V69" s="45"/>
      <c r="W69" s="45"/>
      <c r="X69" s="45"/>
      <c r="Y69" s="45"/>
      <c r="Z69" s="45"/>
    </row>
    <row r="70" ht="11.25" customHeight="1">
      <c r="A70" s="58"/>
      <c r="B70" s="45"/>
      <c r="C70" s="59"/>
      <c r="D70" s="45"/>
      <c r="E70" s="45"/>
      <c r="F70" s="45"/>
      <c r="G70" s="45"/>
      <c r="H70" s="45"/>
      <c r="I70" s="45"/>
      <c r="J70" s="45"/>
      <c r="K70" s="45"/>
      <c r="L70" s="45"/>
      <c r="M70" s="45"/>
      <c r="N70" s="45"/>
      <c r="O70" s="45"/>
      <c r="P70" s="45"/>
      <c r="Q70" s="45"/>
      <c r="R70" s="45"/>
      <c r="S70" s="45"/>
      <c r="T70" s="45"/>
      <c r="U70" s="45"/>
      <c r="V70" s="45"/>
      <c r="W70" s="45"/>
      <c r="X70" s="45"/>
      <c r="Y70" s="45"/>
      <c r="Z70" s="45"/>
    </row>
    <row r="71" ht="11.25" customHeight="1">
      <c r="A71" s="58"/>
      <c r="B71" s="45"/>
      <c r="C71" s="59"/>
      <c r="D71" s="45"/>
      <c r="E71" s="45"/>
      <c r="F71" s="45"/>
      <c r="G71" s="45"/>
      <c r="H71" s="45"/>
      <c r="I71" s="45"/>
      <c r="J71" s="45"/>
      <c r="K71" s="45"/>
      <c r="L71" s="45"/>
      <c r="M71" s="45"/>
      <c r="N71" s="45"/>
      <c r="O71" s="45"/>
      <c r="P71" s="45"/>
      <c r="Q71" s="45"/>
      <c r="R71" s="45"/>
      <c r="S71" s="45"/>
      <c r="T71" s="45"/>
      <c r="U71" s="45"/>
      <c r="V71" s="45"/>
      <c r="W71" s="45"/>
      <c r="X71" s="45"/>
      <c r="Y71" s="45"/>
      <c r="Z71" s="45"/>
    </row>
    <row r="72" ht="11.25" customHeight="1">
      <c r="A72" s="58"/>
      <c r="B72" s="45"/>
      <c r="C72" s="59"/>
      <c r="D72" s="45"/>
      <c r="E72" s="45"/>
      <c r="F72" s="45"/>
      <c r="G72" s="45"/>
      <c r="H72" s="45"/>
      <c r="I72" s="45"/>
      <c r="J72" s="45"/>
      <c r="K72" s="45"/>
      <c r="L72" s="45"/>
      <c r="M72" s="45"/>
      <c r="N72" s="45"/>
      <c r="O72" s="45"/>
      <c r="P72" s="45"/>
      <c r="Q72" s="45"/>
      <c r="R72" s="45"/>
      <c r="S72" s="45"/>
      <c r="T72" s="45"/>
      <c r="U72" s="45"/>
      <c r="V72" s="45"/>
      <c r="W72" s="45"/>
      <c r="X72" s="45"/>
      <c r="Y72" s="45"/>
      <c r="Z72" s="45"/>
    </row>
    <row r="73" ht="11.25" customHeight="1">
      <c r="A73" s="58"/>
      <c r="B73" s="45"/>
      <c r="C73" s="59"/>
      <c r="D73" s="45"/>
      <c r="E73" s="45"/>
      <c r="F73" s="45"/>
      <c r="G73" s="45"/>
      <c r="H73" s="45"/>
      <c r="I73" s="45"/>
      <c r="J73" s="45"/>
      <c r="K73" s="45"/>
      <c r="L73" s="45"/>
      <c r="M73" s="45"/>
      <c r="N73" s="45"/>
      <c r="O73" s="45"/>
      <c r="P73" s="45"/>
      <c r="Q73" s="45"/>
      <c r="R73" s="45"/>
      <c r="S73" s="45"/>
      <c r="T73" s="45"/>
      <c r="U73" s="45"/>
      <c r="V73" s="45"/>
      <c r="W73" s="45"/>
      <c r="X73" s="45"/>
      <c r="Y73" s="45"/>
      <c r="Z73" s="45"/>
    </row>
    <row r="74" ht="11.25" customHeight="1">
      <c r="A74" s="58"/>
      <c r="B74" s="45"/>
      <c r="C74" s="59"/>
      <c r="D74" s="45"/>
      <c r="E74" s="45"/>
      <c r="F74" s="45"/>
      <c r="G74" s="45"/>
      <c r="H74" s="45"/>
      <c r="I74" s="45"/>
      <c r="J74" s="45"/>
      <c r="K74" s="45"/>
      <c r="L74" s="45"/>
      <c r="M74" s="45"/>
      <c r="N74" s="45"/>
      <c r="O74" s="45"/>
      <c r="P74" s="45"/>
      <c r="Q74" s="45"/>
      <c r="R74" s="45"/>
      <c r="S74" s="45"/>
      <c r="T74" s="45"/>
      <c r="U74" s="45"/>
      <c r="V74" s="45"/>
      <c r="W74" s="45"/>
      <c r="X74" s="45"/>
      <c r="Y74" s="45"/>
      <c r="Z74" s="45"/>
    </row>
    <row r="75" ht="11.25" customHeight="1">
      <c r="A75" s="58"/>
      <c r="B75" s="45"/>
      <c r="C75" s="59"/>
      <c r="D75" s="45"/>
      <c r="E75" s="45"/>
      <c r="F75" s="45"/>
      <c r="G75" s="45"/>
      <c r="H75" s="45"/>
      <c r="I75" s="45"/>
      <c r="J75" s="45"/>
      <c r="K75" s="45"/>
      <c r="L75" s="45"/>
      <c r="M75" s="45"/>
      <c r="N75" s="45"/>
      <c r="O75" s="45"/>
      <c r="P75" s="45"/>
      <c r="Q75" s="45"/>
      <c r="R75" s="45"/>
      <c r="S75" s="45"/>
      <c r="T75" s="45"/>
      <c r="U75" s="45"/>
      <c r="V75" s="45"/>
      <c r="W75" s="45"/>
      <c r="X75" s="45"/>
      <c r="Y75" s="45"/>
      <c r="Z75" s="45"/>
    </row>
    <row r="76" ht="11.25" customHeight="1">
      <c r="A76" s="58"/>
      <c r="B76" s="45"/>
      <c r="C76" s="59"/>
      <c r="D76" s="45"/>
      <c r="E76" s="45"/>
      <c r="F76" s="45"/>
      <c r="G76" s="45"/>
      <c r="H76" s="45"/>
      <c r="I76" s="45"/>
      <c r="J76" s="45"/>
      <c r="K76" s="45"/>
      <c r="L76" s="45"/>
      <c r="M76" s="45"/>
      <c r="N76" s="45"/>
      <c r="O76" s="45"/>
      <c r="P76" s="45"/>
      <c r="Q76" s="45"/>
      <c r="R76" s="45"/>
      <c r="S76" s="45"/>
      <c r="T76" s="45"/>
      <c r="U76" s="45"/>
      <c r="V76" s="45"/>
      <c r="W76" s="45"/>
      <c r="X76" s="45"/>
      <c r="Y76" s="45"/>
      <c r="Z76" s="45"/>
    </row>
    <row r="77" ht="11.25" customHeight="1">
      <c r="A77" s="58"/>
      <c r="B77" s="45"/>
      <c r="C77" s="59"/>
      <c r="D77" s="45"/>
      <c r="E77" s="45"/>
      <c r="F77" s="45"/>
      <c r="G77" s="45"/>
      <c r="H77" s="45"/>
      <c r="I77" s="45"/>
      <c r="J77" s="45"/>
      <c r="K77" s="45"/>
      <c r="L77" s="45"/>
      <c r="M77" s="45"/>
      <c r="N77" s="45"/>
      <c r="O77" s="45"/>
      <c r="P77" s="45"/>
      <c r="Q77" s="45"/>
      <c r="R77" s="45"/>
      <c r="S77" s="45"/>
      <c r="T77" s="45"/>
      <c r="U77" s="45"/>
      <c r="V77" s="45"/>
      <c r="W77" s="45"/>
      <c r="X77" s="45"/>
      <c r="Y77" s="45"/>
      <c r="Z77" s="45"/>
    </row>
    <row r="78" ht="11.25" customHeight="1">
      <c r="A78" s="58"/>
      <c r="B78" s="45"/>
      <c r="C78" s="59"/>
      <c r="D78" s="45"/>
      <c r="E78" s="45"/>
      <c r="F78" s="45"/>
      <c r="G78" s="45"/>
      <c r="H78" s="45"/>
      <c r="I78" s="45"/>
      <c r="J78" s="45"/>
      <c r="K78" s="45"/>
      <c r="L78" s="45"/>
      <c r="M78" s="45"/>
      <c r="N78" s="45"/>
      <c r="O78" s="45"/>
      <c r="P78" s="45"/>
      <c r="Q78" s="45"/>
      <c r="R78" s="45"/>
      <c r="S78" s="45"/>
      <c r="T78" s="45"/>
      <c r="U78" s="45"/>
      <c r="V78" s="45"/>
      <c r="W78" s="45"/>
      <c r="X78" s="45"/>
      <c r="Y78" s="45"/>
      <c r="Z78" s="45"/>
    </row>
    <row r="79" ht="11.25" customHeight="1">
      <c r="A79" s="58"/>
      <c r="B79" s="45"/>
      <c r="C79" s="59"/>
      <c r="D79" s="45"/>
      <c r="E79" s="45"/>
      <c r="F79" s="45"/>
      <c r="G79" s="45"/>
      <c r="H79" s="45"/>
      <c r="I79" s="45"/>
      <c r="J79" s="45"/>
      <c r="K79" s="45"/>
      <c r="L79" s="45"/>
      <c r="M79" s="45"/>
      <c r="N79" s="45"/>
      <c r="O79" s="45"/>
      <c r="P79" s="45"/>
      <c r="Q79" s="45"/>
      <c r="R79" s="45"/>
      <c r="S79" s="45"/>
      <c r="T79" s="45"/>
      <c r="U79" s="45"/>
      <c r="V79" s="45"/>
      <c r="W79" s="45"/>
      <c r="X79" s="45"/>
      <c r="Y79" s="45"/>
      <c r="Z79" s="45"/>
    </row>
    <row r="80" ht="11.25" customHeight="1">
      <c r="A80" s="58"/>
      <c r="B80" s="45"/>
      <c r="C80" s="59"/>
      <c r="D80" s="45"/>
      <c r="E80" s="45"/>
      <c r="F80" s="45"/>
      <c r="G80" s="45"/>
      <c r="H80" s="45"/>
      <c r="I80" s="45"/>
      <c r="J80" s="45"/>
      <c r="K80" s="45"/>
      <c r="L80" s="45"/>
      <c r="M80" s="45"/>
      <c r="N80" s="45"/>
      <c r="O80" s="45"/>
      <c r="P80" s="45"/>
      <c r="Q80" s="45"/>
      <c r="R80" s="45"/>
      <c r="S80" s="45"/>
      <c r="T80" s="45"/>
      <c r="U80" s="45"/>
      <c r="V80" s="45"/>
      <c r="W80" s="45"/>
      <c r="X80" s="45"/>
      <c r="Y80" s="45"/>
      <c r="Z80" s="45"/>
    </row>
    <row r="81" ht="11.25" customHeight="1">
      <c r="A81" s="58"/>
      <c r="B81" s="45"/>
      <c r="C81" s="59"/>
      <c r="D81" s="45"/>
      <c r="E81" s="45"/>
      <c r="F81" s="45"/>
      <c r="G81" s="45"/>
      <c r="H81" s="45"/>
      <c r="I81" s="45"/>
      <c r="J81" s="45"/>
      <c r="K81" s="45"/>
      <c r="L81" s="45"/>
      <c r="M81" s="45"/>
      <c r="N81" s="45"/>
      <c r="O81" s="45"/>
      <c r="P81" s="45"/>
      <c r="Q81" s="45"/>
      <c r="R81" s="45"/>
      <c r="S81" s="45"/>
      <c r="T81" s="45"/>
      <c r="U81" s="45"/>
      <c r="V81" s="45"/>
      <c r="W81" s="45"/>
      <c r="X81" s="45"/>
      <c r="Y81" s="45"/>
      <c r="Z81" s="45"/>
    </row>
    <row r="82" ht="11.25" customHeight="1">
      <c r="A82" s="58"/>
      <c r="B82" s="45"/>
      <c r="C82" s="59"/>
      <c r="D82" s="45"/>
      <c r="E82" s="45"/>
      <c r="F82" s="45"/>
      <c r="G82" s="45"/>
      <c r="H82" s="45"/>
      <c r="I82" s="45"/>
      <c r="J82" s="45"/>
      <c r="K82" s="45"/>
      <c r="L82" s="45"/>
      <c r="M82" s="45"/>
      <c r="N82" s="45"/>
      <c r="O82" s="45"/>
      <c r="P82" s="45"/>
      <c r="Q82" s="45"/>
      <c r="R82" s="45"/>
      <c r="S82" s="45"/>
      <c r="T82" s="45"/>
      <c r="U82" s="45"/>
      <c r="V82" s="45"/>
      <c r="W82" s="45"/>
      <c r="X82" s="45"/>
      <c r="Y82" s="45"/>
      <c r="Z82" s="45"/>
    </row>
    <row r="83" ht="11.25" customHeight="1">
      <c r="A83" s="58"/>
      <c r="B83" s="45"/>
      <c r="C83" s="59"/>
      <c r="D83" s="45"/>
      <c r="E83" s="45"/>
      <c r="F83" s="45"/>
      <c r="G83" s="45"/>
      <c r="H83" s="45"/>
      <c r="I83" s="45"/>
      <c r="J83" s="45"/>
      <c r="K83" s="45"/>
      <c r="L83" s="45"/>
      <c r="M83" s="45"/>
      <c r="N83" s="45"/>
      <c r="O83" s="45"/>
      <c r="P83" s="45"/>
      <c r="Q83" s="45"/>
      <c r="R83" s="45"/>
      <c r="S83" s="45"/>
      <c r="T83" s="45"/>
      <c r="U83" s="45"/>
      <c r="V83" s="45"/>
      <c r="W83" s="45"/>
      <c r="X83" s="45"/>
      <c r="Y83" s="45"/>
      <c r="Z83" s="45"/>
    </row>
    <row r="84" ht="11.25" customHeight="1">
      <c r="A84" s="58"/>
      <c r="B84" s="45"/>
      <c r="C84" s="59"/>
      <c r="D84" s="45"/>
      <c r="E84" s="45"/>
      <c r="F84" s="45"/>
      <c r="G84" s="45"/>
      <c r="H84" s="45"/>
      <c r="I84" s="45"/>
      <c r="J84" s="45"/>
      <c r="K84" s="45"/>
      <c r="L84" s="45"/>
      <c r="M84" s="45"/>
      <c r="N84" s="45"/>
      <c r="O84" s="45"/>
      <c r="P84" s="45"/>
      <c r="Q84" s="45"/>
      <c r="R84" s="45"/>
      <c r="S84" s="45"/>
      <c r="T84" s="45"/>
      <c r="U84" s="45"/>
      <c r="V84" s="45"/>
      <c r="W84" s="45"/>
      <c r="X84" s="45"/>
      <c r="Y84" s="45"/>
      <c r="Z84" s="45"/>
    </row>
    <row r="85" ht="11.25" customHeight="1">
      <c r="A85" s="58"/>
      <c r="B85" s="45"/>
      <c r="C85" s="59"/>
      <c r="D85" s="45"/>
      <c r="E85" s="45"/>
      <c r="F85" s="45"/>
      <c r="G85" s="45"/>
      <c r="H85" s="45"/>
      <c r="I85" s="45"/>
      <c r="J85" s="45"/>
      <c r="K85" s="45"/>
      <c r="L85" s="45"/>
      <c r="M85" s="45"/>
      <c r="N85" s="45"/>
      <c r="O85" s="45"/>
      <c r="P85" s="45"/>
      <c r="Q85" s="45"/>
      <c r="R85" s="45"/>
      <c r="S85" s="45"/>
      <c r="T85" s="45"/>
      <c r="U85" s="45"/>
      <c r="V85" s="45"/>
      <c r="W85" s="45"/>
      <c r="X85" s="45"/>
      <c r="Y85" s="45"/>
      <c r="Z85" s="45"/>
    </row>
    <row r="86" ht="11.25" customHeight="1">
      <c r="A86" s="58"/>
      <c r="B86" s="45"/>
      <c r="C86" s="59"/>
      <c r="D86" s="45"/>
      <c r="E86" s="45"/>
      <c r="F86" s="45"/>
      <c r="G86" s="45"/>
      <c r="H86" s="45"/>
      <c r="I86" s="45"/>
      <c r="J86" s="45"/>
      <c r="K86" s="45"/>
      <c r="L86" s="45"/>
      <c r="M86" s="45"/>
      <c r="N86" s="45"/>
      <c r="O86" s="45"/>
      <c r="P86" s="45"/>
      <c r="Q86" s="45"/>
      <c r="R86" s="45"/>
      <c r="S86" s="45"/>
      <c r="T86" s="45"/>
      <c r="U86" s="45"/>
      <c r="V86" s="45"/>
      <c r="W86" s="45"/>
      <c r="X86" s="45"/>
      <c r="Y86" s="45"/>
      <c r="Z86" s="45"/>
    </row>
    <row r="87" ht="11.25" customHeight="1">
      <c r="A87" s="58"/>
      <c r="B87" s="45"/>
      <c r="C87" s="59"/>
      <c r="D87" s="45"/>
      <c r="E87" s="45"/>
      <c r="F87" s="45"/>
      <c r="G87" s="45"/>
      <c r="H87" s="45"/>
      <c r="I87" s="45"/>
      <c r="J87" s="45"/>
      <c r="K87" s="45"/>
      <c r="L87" s="45"/>
      <c r="M87" s="45"/>
      <c r="N87" s="45"/>
      <c r="O87" s="45"/>
      <c r="P87" s="45"/>
      <c r="Q87" s="45"/>
      <c r="R87" s="45"/>
      <c r="S87" s="45"/>
      <c r="T87" s="45"/>
      <c r="U87" s="45"/>
      <c r="V87" s="45"/>
      <c r="W87" s="45"/>
      <c r="X87" s="45"/>
      <c r="Y87" s="45"/>
      <c r="Z87" s="45"/>
    </row>
    <row r="88" ht="11.25" customHeight="1">
      <c r="A88" s="58"/>
      <c r="B88" s="45"/>
      <c r="C88" s="59"/>
      <c r="D88" s="45"/>
      <c r="E88" s="45"/>
      <c r="F88" s="45"/>
      <c r="G88" s="45"/>
      <c r="H88" s="45"/>
      <c r="I88" s="45"/>
      <c r="J88" s="45"/>
      <c r="K88" s="45"/>
      <c r="L88" s="45"/>
      <c r="M88" s="45"/>
      <c r="N88" s="45"/>
      <c r="O88" s="45"/>
      <c r="P88" s="45"/>
      <c r="Q88" s="45"/>
      <c r="R88" s="45"/>
      <c r="S88" s="45"/>
      <c r="T88" s="45"/>
      <c r="U88" s="45"/>
      <c r="V88" s="45"/>
      <c r="W88" s="45"/>
      <c r="X88" s="45"/>
      <c r="Y88" s="45"/>
      <c r="Z88" s="45"/>
    </row>
    <row r="89" ht="11.25" customHeight="1">
      <c r="A89" s="58"/>
      <c r="B89" s="45"/>
      <c r="C89" s="59"/>
      <c r="D89" s="45"/>
      <c r="E89" s="45"/>
      <c r="F89" s="45"/>
      <c r="G89" s="45"/>
      <c r="H89" s="45"/>
      <c r="I89" s="45"/>
      <c r="J89" s="45"/>
      <c r="K89" s="45"/>
      <c r="L89" s="45"/>
      <c r="M89" s="45"/>
      <c r="N89" s="45"/>
      <c r="O89" s="45"/>
      <c r="P89" s="45"/>
      <c r="Q89" s="45"/>
      <c r="R89" s="45"/>
      <c r="S89" s="45"/>
      <c r="T89" s="45"/>
      <c r="U89" s="45"/>
      <c r="V89" s="45"/>
      <c r="W89" s="45"/>
      <c r="X89" s="45"/>
      <c r="Y89" s="45"/>
      <c r="Z89" s="45"/>
    </row>
    <row r="90" ht="11.25" customHeight="1">
      <c r="A90" s="58"/>
      <c r="B90" s="45"/>
      <c r="C90" s="59"/>
      <c r="D90" s="45"/>
      <c r="E90" s="45"/>
      <c r="F90" s="45"/>
      <c r="G90" s="45"/>
      <c r="H90" s="45"/>
      <c r="I90" s="45"/>
      <c r="J90" s="45"/>
      <c r="K90" s="45"/>
      <c r="L90" s="45"/>
      <c r="M90" s="45"/>
      <c r="N90" s="45"/>
      <c r="O90" s="45"/>
      <c r="P90" s="45"/>
      <c r="Q90" s="45"/>
      <c r="R90" s="45"/>
      <c r="S90" s="45"/>
      <c r="T90" s="45"/>
      <c r="U90" s="45"/>
      <c r="V90" s="45"/>
      <c r="W90" s="45"/>
      <c r="X90" s="45"/>
      <c r="Y90" s="45"/>
      <c r="Z90" s="45"/>
    </row>
    <row r="91" ht="11.25" customHeight="1">
      <c r="A91" s="58"/>
      <c r="B91" s="45"/>
      <c r="C91" s="59"/>
      <c r="D91" s="45"/>
      <c r="E91" s="45"/>
      <c r="F91" s="45"/>
      <c r="G91" s="45"/>
      <c r="H91" s="45"/>
      <c r="I91" s="45"/>
      <c r="J91" s="45"/>
      <c r="K91" s="45"/>
      <c r="L91" s="45"/>
      <c r="M91" s="45"/>
      <c r="N91" s="45"/>
      <c r="O91" s="45"/>
      <c r="P91" s="45"/>
      <c r="Q91" s="45"/>
      <c r="R91" s="45"/>
      <c r="S91" s="45"/>
      <c r="T91" s="45"/>
      <c r="U91" s="45"/>
      <c r="V91" s="45"/>
      <c r="W91" s="45"/>
      <c r="X91" s="45"/>
      <c r="Y91" s="45"/>
      <c r="Z91" s="45"/>
    </row>
    <row r="92" ht="11.25" customHeight="1">
      <c r="A92" s="58"/>
      <c r="B92" s="45"/>
      <c r="C92" s="59"/>
      <c r="D92" s="45"/>
      <c r="E92" s="45"/>
      <c r="F92" s="45"/>
      <c r="G92" s="45"/>
      <c r="H92" s="45"/>
      <c r="I92" s="45"/>
      <c r="J92" s="45"/>
      <c r="K92" s="45"/>
      <c r="L92" s="45"/>
      <c r="M92" s="45"/>
      <c r="N92" s="45"/>
      <c r="O92" s="45"/>
      <c r="P92" s="45"/>
      <c r="Q92" s="45"/>
      <c r="R92" s="45"/>
      <c r="S92" s="45"/>
      <c r="T92" s="45"/>
      <c r="U92" s="45"/>
      <c r="V92" s="45"/>
      <c r="W92" s="45"/>
      <c r="X92" s="45"/>
      <c r="Y92" s="45"/>
      <c r="Z92" s="45"/>
    </row>
    <row r="93" ht="11.25" customHeight="1">
      <c r="A93" s="58"/>
      <c r="B93" s="45"/>
      <c r="C93" s="59"/>
      <c r="D93" s="45"/>
      <c r="E93" s="45"/>
      <c r="F93" s="45"/>
      <c r="G93" s="45"/>
      <c r="H93" s="45"/>
      <c r="I93" s="45"/>
      <c r="J93" s="45"/>
      <c r="K93" s="45"/>
      <c r="L93" s="45"/>
      <c r="M93" s="45"/>
      <c r="N93" s="45"/>
      <c r="O93" s="45"/>
      <c r="P93" s="45"/>
      <c r="Q93" s="45"/>
      <c r="R93" s="45"/>
      <c r="S93" s="45"/>
      <c r="T93" s="45"/>
      <c r="U93" s="45"/>
      <c r="V93" s="45"/>
      <c r="W93" s="45"/>
      <c r="X93" s="45"/>
      <c r="Y93" s="45"/>
      <c r="Z93" s="45"/>
    </row>
    <row r="94" ht="11.25" customHeight="1">
      <c r="A94" s="58"/>
      <c r="B94" s="45"/>
      <c r="C94" s="59"/>
      <c r="D94" s="45"/>
      <c r="E94" s="45"/>
      <c r="F94" s="45"/>
      <c r="G94" s="45"/>
      <c r="H94" s="45"/>
      <c r="I94" s="45"/>
      <c r="J94" s="45"/>
      <c r="K94" s="45"/>
      <c r="L94" s="45"/>
      <c r="M94" s="45"/>
      <c r="N94" s="45"/>
      <c r="O94" s="45"/>
      <c r="P94" s="45"/>
      <c r="Q94" s="45"/>
      <c r="R94" s="45"/>
      <c r="S94" s="45"/>
      <c r="T94" s="45"/>
      <c r="U94" s="45"/>
      <c r="V94" s="45"/>
      <c r="W94" s="45"/>
      <c r="X94" s="45"/>
      <c r="Y94" s="45"/>
      <c r="Z94" s="45"/>
    </row>
    <row r="95" ht="11.25" customHeight="1">
      <c r="A95" s="58"/>
      <c r="B95" s="45"/>
      <c r="C95" s="59"/>
      <c r="D95" s="45"/>
      <c r="E95" s="45"/>
      <c r="F95" s="45"/>
      <c r="G95" s="45"/>
      <c r="H95" s="45"/>
      <c r="I95" s="45"/>
      <c r="J95" s="45"/>
      <c r="K95" s="45"/>
      <c r="L95" s="45"/>
      <c r="M95" s="45"/>
      <c r="N95" s="45"/>
      <c r="O95" s="45"/>
      <c r="P95" s="45"/>
      <c r="Q95" s="45"/>
      <c r="R95" s="45"/>
      <c r="S95" s="45"/>
      <c r="T95" s="45"/>
      <c r="U95" s="45"/>
      <c r="V95" s="45"/>
      <c r="W95" s="45"/>
      <c r="X95" s="45"/>
      <c r="Y95" s="45"/>
      <c r="Z95" s="45"/>
    </row>
    <row r="96" ht="11.25" customHeight="1">
      <c r="A96" s="58"/>
      <c r="B96" s="45"/>
      <c r="C96" s="59"/>
      <c r="D96" s="45"/>
      <c r="E96" s="45"/>
      <c r="F96" s="45"/>
      <c r="G96" s="45"/>
      <c r="H96" s="45"/>
      <c r="I96" s="45"/>
      <c r="J96" s="45"/>
      <c r="K96" s="45"/>
      <c r="L96" s="45"/>
      <c r="M96" s="45"/>
      <c r="N96" s="45"/>
      <c r="O96" s="45"/>
      <c r="P96" s="45"/>
      <c r="Q96" s="45"/>
      <c r="R96" s="45"/>
      <c r="S96" s="45"/>
      <c r="T96" s="45"/>
      <c r="U96" s="45"/>
      <c r="V96" s="45"/>
      <c r="W96" s="45"/>
      <c r="X96" s="45"/>
      <c r="Y96" s="45"/>
      <c r="Z96" s="45"/>
    </row>
    <row r="97" ht="11.25" customHeight="1">
      <c r="A97" s="58"/>
      <c r="B97" s="45"/>
      <c r="C97" s="59"/>
      <c r="D97" s="45"/>
      <c r="E97" s="45"/>
      <c r="F97" s="45"/>
      <c r="G97" s="45"/>
      <c r="H97" s="45"/>
      <c r="I97" s="45"/>
      <c r="J97" s="45"/>
      <c r="K97" s="45"/>
      <c r="L97" s="45"/>
      <c r="M97" s="45"/>
      <c r="N97" s="45"/>
      <c r="O97" s="45"/>
      <c r="P97" s="45"/>
      <c r="Q97" s="45"/>
      <c r="R97" s="45"/>
      <c r="S97" s="45"/>
      <c r="T97" s="45"/>
      <c r="U97" s="45"/>
      <c r="V97" s="45"/>
      <c r="W97" s="45"/>
      <c r="X97" s="45"/>
      <c r="Y97" s="45"/>
      <c r="Z97" s="45"/>
    </row>
    <row r="98" ht="11.25" customHeight="1">
      <c r="A98" s="58"/>
      <c r="B98" s="45"/>
      <c r="C98" s="59"/>
      <c r="D98" s="45"/>
      <c r="E98" s="45"/>
      <c r="F98" s="45"/>
      <c r="G98" s="45"/>
      <c r="H98" s="45"/>
      <c r="I98" s="45"/>
      <c r="J98" s="45"/>
      <c r="K98" s="45"/>
      <c r="L98" s="45"/>
      <c r="M98" s="45"/>
      <c r="N98" s="45"/>
      <c r="O98" s="45"/>
      <c r="P98" s="45"/>
      <c r="Q98" s="45"/>
      <c r="R98" s="45"/>
      <c r="S98" s="45"/>
      <c r="T98" s="45"/>
      <c r="U98" s="45"/>
      <c r="V98" s="45"/>
      <c r="W98" s="45"/>
      <c r="X98" s="45"/>
      <c r="Y98" s="45"/>
      <c r="Z98" s="45"/>
    </row>
    <row r="99" ht="11.25" customHeight="1">
      <c r="A99" s="58"/>
      <c r="B99" s="45"/>
      <c r="C99" s="59"/>
      <c r="D99" s="45"/>
      <c r="E99" s="45"/>
      <c r="F99" s="45"/>
      <c r="G99" s="45"/>
      <c r="H99" s="45"/>
      <c r="I99" s="45"/>
      <c r="J99" s="45"/>
      <c r="K99" s="45"/>
      <c r="L99" s="45"/>
      <c r="M99" s="45"/>
      <c r="N99" s="45"/>
      <c r="O99" s="45"/>
      <c r="P99" s="45"/>
      <c r="Q99" s="45"/>
      <c r="R99" s="45"/>
      <c r="S99" s="45"/>
      <c r="T99" s="45"/>
      <c r="U99" s="45"/>
      <c r="V99" s="45"/>
      <c r="W99" s="45"/>
      <c r="X99" s="45"/>
      <c r="Y99" s="45"/>
      <c r="Z99" s="45"/>
    </row>
    <row r="100" ht="11.25" customHeight="1">
      <c r="A100" s="58"/>
      <c r="B100" s="45"/>
      <c r="C100" s="59"/>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1.25" customHeight="1">
      <c r="A101" s="58"/>
      <c r="B101" s="45"/>
      <c r="C101" s="59"/>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1.25" customHeight="1">
      <c r="A102" s="58"/>
      <c r="B102" s="45"/>
      <c r="C102" s="59"/>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1.25" customHeight="1">
      <c r="A103" s="58"/>
      <c r="B103" s="45"/>
      <c r="C103" s="59"/>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1.25" customHeight="1">
      <c r="A104" s="58"/>
      <c r="B104" s="45"/>
      <c r="C104" s="59"/>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1.25" customHeight="1">
      <c r="A105" s="58"/>
      <c r="B105" s="45"/>
      <c r="C105" s="59"/>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1.25" customHeight="1">
      <c r="A106" s="58"/>
      <c r="B106" s="45"/>
      <c r="C106" s="59"/>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1.25" customHeight="1">
      <c r="A107" s="58"/>
      <c r="B107" s="45"/>
      <c r="C107" s="59"/>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1.25" customHeight="1">
      <c r="A108" s="58"/>
      <c r="B108" s="45"/>
      <c r="C108" s="59"/>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1.25" customHeight="1">
      <c r="A109" s="58"/>
      <c r="B109" s="45"/>
      <c r="C109" s="59"/>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1.25" customHeight="1">
      <c r="A110" s="58"/>
      <c r="B110" s="45"/>
      <c r="C110" s="59"/>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1.25" customHeight="1">
      <c r="A111" s="58"/>
      <c r="B111" s="45"/>
      <c r="C111" s="59"/>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1.25" customHeight="1">
      <c r="A112" s="58"/>
      <c r="B112" s="45"/>
      <c r="C112" s="59"/>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1.25" customHeight="1">
      <c r="A113" s="58"/>
      <c r="B113" s="45"/>
      <c r="C113" s="59"/>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1.25" customHeight="1">
      <c r="A114" s="58"/>
      <c r="B114" s="45"/>
      <c r="C114" s="59"/>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1.25" customHeight="1">
      <c r="A115" s="58"/>
      <c r="B115" s="45"/>
      <c r="C115" s="59"/>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1.25" customHeight="1">
      <c r="A116" s="58"/>
      <c r="B116" s="45"/>
      <c r="C116" s="59"/>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1.25" customHeight="1">
      <c r="A117" s="58"/>
      <c r="B117" s="45"/>
      <c r="C117" s="59"/>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1.25" customHeight="1">
      <c r="A118" s="58"/>
      <c r="B118" s="45"/>
      <c r="C118" s="59"/>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1.25" customHeight="1">
      <c r="A119" s="58"/>
      <c r="B119" s="45"/>
      <c r="C119" s="59"/>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1.25" customHeight="1">
      <c r="A120" s="58"/>
      <c r="B120" s="45"/>
      <c r="C120" s="59"/>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1.25" customHeight="1">
      <c r="A121" s="58"/>
      <c r="B121" s="45"/>
      <c r="C121" s="59"/>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1.25" customHeight="1">
      <c r="A122" s="58"/>
      <c r="B122" s="45"/>
      <c r="C122" s="59"/>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1.25" customHeight="1">
      <c r="A123" s="58"/>
      <c r="B123" s="45"/>
      <c r="C123" s="59"/>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1.25" customHeight="1">
      <c r="A124" s="58"/>
      <c r="B124" s="45"/>
      <c r="C124" s="59"/>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1.25" customHeight="1">
      <c r="A125" s="58"/>
      <c r="B125" s="45"/>
      <c r="C125" s="59"/>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1.25" customHeight="1">
      <c r="A126" s="58"/>
      <c r="B126" s="45"/>
      <c r="C126" s="59"/>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1.25" customHeight="1">
      <c r="A127" s="58"/>
      <c r="B127" s="45"/>
      <c r="C127" s="59"/>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1.25" customHeight="1">
      <c r="A128" s="58"/>
      <c r="B128" s="45"/>
      <c r="C128" s="59"/>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1.25" customHeight="1">
      <c r="A129" s="58"/>
      <c r="B129" s="45"/>
      <c r="C129" s="59"/>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1.25" customHeight="1">
      <c r="A130" s="58"/>
      <c r="B130" s="45"/>
      <c r="C130" s="59"/>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1.25" customHeight="1">
      <c r="A131" s="58"/>
      <c r="B131" s="45"/>
      <c r="C131" s="59"/>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1.25" customHeight="1">
      <c r="A132" s="58"/>
      <c r="B132" s="45"/>
      <c r="C132" s="59"/>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1.25" customHeight="1">
      <c r="A133" s="58"/>
      <c r="B133" s="45"/>
      <c r="C133" s="59"/>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1.25" customHeight="1">
      <c r="A134" s="58"/>
      <c r="B134" s="45"/>
      <c r="C134" s="59"/>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1.25" customHeight="1">
      <c r="A135" s="58"/>
      <c r="B135" s="45"/>
      <c r="C135" s="59"/>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1.25" customHeight="1">
      <c r="A136" s="58"/>
      <c r="B136" s="45"/>
      <c r="C136" s="59"/>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1.25" customHeight="1">
      <c r="A137" s="58"/>
      <c r="B137" s="45"/>
      <c r="C137" s="59"/>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1.25" customHeight="1">
      <c r="A138" s="58"/>
      <c r="B138" s="45"/>
      <c r="C138" s="59"/>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1.25" customHeight="1">
      <c r="A139" s="58"/>
      <c r="B139" s="45"/>
      <c r="C139" s="59"/>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1.25" customHeight="1">
      <c r="A140" s="58"/>
      <c r="B140" s="45"/>
      <c r="C140" s="59"/>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1.25" customHeight="1">
      <c r="A141" s="58"/>
      <c r="B141" s="45"/>
      <c r="C141" s="59"/>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1.25" customHeight="1">
      <c r="A142" s="58"/>
      <c r="B142" s="45"/>
      <c r="C142" s="59"/>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1.25" customHeight="1">
      <c r="A143" s="58"/>
      <c r="B143" s="45"/>
      <c r="C143" s="59"/>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1.25" customHeight="1">
      <c r="A144" s="58"/>
      <c r="B144" s="45"/>
      <c r="C144" s="59"/>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1.25" customHeight="1">
      <c r="A145" s="58"/>
      <c r="B145" s="45"/>
      <c r="C145" s="59"/>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1.25" customHeight="1">
      <c r="A146" s="58"/>
      <c r="B146" s="45"/>
      <c r="C146" s="59"/>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1.25" customHeight="1">
      <c r="A147" s="58"/>
      <c r="B147" s="45"/>
      <c r="C147" s="59"/>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1.25" customHeight="1">
      <c r="A148" s="58"/>
      <c r="B148" s="45"/>
      <c r="C148" s="59"/>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1.25" customHeight="1">
      <c r="A149" s="58"/>
      <c r="B149" s="45"/>
      <c r="C149" s="59"/>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1.25" customHeight="1">
      <c r="A150" s="58"/>
      <c r="B150" s="45"/>
      <c r="C150" s="59"/>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1.25" customHeight="1">
      <c r="A151" s="58"/>
      <c r="B151" s="45"/>
      <c r="C151" s="59"/>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1.25" customHeight="1">
      <c r="A152" s="58"/>
      <c r="B152" s="45"/>
      <c r="C152" s="59"/>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1.25" customHeight="1">
      <c r="A153" s="58"/>
      <c r="B153" s="45"/>
      <c r="C153" s="59"/>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1.25" customHeight="1">
      <c r="A154" s="58"/>
      <c r="B154" s="45"/>
      <c r="C154" s="59"/>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1.25" customHeight="1">
      <c r="A155" s="58"/>
      <c r="B155" s="45"/>
      <c r="C155" s="59"/>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1.25" customHeight="1">
      <c r="A156" s="58"/>
      <c r="B156" s="45"/>
      <c r="C156" s="59"/>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1.25" customHeight="1">
      <c r="A157" s="58"/>
      <c r="B157" s="45"/>
      <c r="C157" s="59"/>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1.25" customHeight="1">
      <c r="A158" s="58"/>
      <c r="B158" s="45"/>
      <c r="C158" s="59"/>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1.25" customHeight="1">
      <c r="A159" s="58"/>
      <c r="B159" s="45"/>
      <c r="C159" s="59"/>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1.25" customHeight="1">
      <c r="A160" s="58"/>
      <c r="B160" s="45"/>
      <c r="C160" s="59"/>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1.25" customHeight="1">
      <c r="A161" s="58"/>
      <c r="B161" s="45"/>
      <c r="C161" s="59"/>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1.25" customHeight="1">
      <c r="A162" s="58"/>
      <c r="B162" s="45"/>
      <c r="C162" s="59"/>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1.25" customHeight="1">
      <c r="A163" s="58"/>
      <c r="B163" s="45"/>
      <c r="C163" s="59"/>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1.25" customHeight="1">
      <c r="A164" s="58"/>
      <c r="B164" s="45"/>
      <c r="C164" s="59"/>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1.25" customHeight="1">
      <c r="A165" s="58"/>
      <c r="B165" s="45"/>
      <c r="C165" s="59"/>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1.25" customHeight="1">
      <c r="A166" s="58"/>
      <c r="B166" s="45"/>
      <c r="C166" s="59"/>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1.25" customHeight="1">
      <c r="A167" s="58"/>
      <c r="B167" s="45"/>
      <c r="C167" s="59"/>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1.25" customHeight="1">
      <c r="A168" s="58"/>
      <c r="B168" s="45"/>
      <c r="C168" s="59"/>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1.25" customHeight="1">
      <c r="A169" s="58"/>
      <c r="B169" s="45"/>
      <c r="C169" s="59"/>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1.25" customHeight="1">
      <c r="A170" s="58"/>
      <c r="B170" s="45"/>
      <c r="C170" s="59"/>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1.25" customHeight="1">
      <c r="A171" s="58"/>
      <c r="B171" s="45"/>
      <c r="C171" s="59"/>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1.25" customHeight="1">
      <c r="A172" s="58"/>
      <c r="B172" s="45"/>
      <c r="C172" s="59"/>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1.25" customHeight="1">
      <c r="A173" s="58"/>
      <c r="B173" s="45"/>
      <c r="C173" s="59"/>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1.25" customHeight="1">
      <c r="A174" s="58"/>
      <c r="B174" s="45"/>
      <c r="C174" s="59"/>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1.25" customHeight="1">
      <c r="A175" s="58"/>
      <c r="B175" s="45"/>
      <c r="C175" s="59"/>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1.25" customHeight="1">
      <c r="A176" s="58"/>
      <c r="B176" s="45"/>
      <c r="C176" s="59"/>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1.25" customHeight="1">
      <c r="A177" s="58"/>
      <c r="B177" s="45"/>
      <c r="C177" s="59"/>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1.25" customHeight="1">
      <c r="A178" s="58"/>
      <c r="B178" s="45"/>
      <c r="C178" s="59"/>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1.25" customHeight="1">
      <c r="A179" s="58"/>
      <c r="B179" s="45"/>
      <c r="C179" s="59"/>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1.25" customHeight="1">
      <c r="A180" s="58"/>
      <c r="B180" s="45"/>
      <c r="C180" s="59"/>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1.25" customHeight="1">
      <c r="A181" s="58"/>
      <c r="B181" s="45"/>
      <c r="C181" s="59"/>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1.25" customHeight="1">
      <c r="A182" s="58"/>
      <c r="B182" s="45"/>
      <c r="C182" s="59"/>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1.25" customHeight="1">
      <c r="A183" s="58"/>
      <c r="B183" s="45"/>
      <c r="C183" s="59"/>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1.25" customHeight="1">
      <c r="A184" s="58"/>
      <c r="B184" s="45"/>
      <c r="C184" s="59"/>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1.25" customHeight="1">
      <c r="A185" s="58"/>
      <c r="B185" s="45"/>
      <c r="C185" s="59"/>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1.25" customHeight="1">
      <c r="A186" s="58"/>
      <c r="B186" s="45"/>
      <c r="C186" s="59"/>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1.25" customHeight="1">
      <c r="A187" s="58"/>
      <c r="B187" s="45"/>
      <c r="C187" s="59"/>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1.25" customHeight="1">
      <c r="A188" s="58"/>
      <c r="B188" s="45"/>
      <c r="C188" s="59"/>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1.25" customHeight="1">
      <c r="A189" s="58"/>
      <c r="B189" s="45"/>
      <c r="C189" s="59"/>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1.25" customHeight="1">
      <c r="A190" s="58"/>
      <c r="B190" s="45"/>
      <c r="C190" s="59"/>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1.25" customHeight="1">
      <c r="A191" s="58"/>
      <c r="B191" s="45"/>
      <c r="C191" s="59"/>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1.25" customHeight="1">
      <c r="A192" s="58"/>
      <c r="B192" s="45"/>
      <c r="C192" s="59"/>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1.25" customHeight="1">
      <c r="A193" s="58"/>
      <c r="B193" s="45"/>
      <c r="C193" s="59"/>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1.25" customHeight="1">
      <c r="A194" s="58"/>
      <c r="B194" s="45"/>
      <c r="C194" s="59"/>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1.25" customHeight="1">
      <c r="A195" s="58"/>
      <c r="B195" s="45"/>
      <c r="C195" s="59"/>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1.25" customHeight="1">
      <c r="A196" s="58"/>
      <c r="B196" s="45"/>
      <c r="C196" s="59"/>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1.25" customHeight="1">
      <c r="A197" s="58"/>
      <c r="B197" s="45"/>
      <c r="C197" s="59"/>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1.25" customHeight="1">
      <c r="A198" s="58"/>
      <c r="B198" s="45"/>
      <c r="C198" s="59"/>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1.25" customHeight="1">
      <c r="A199" s="58"/>
      <c r="B199" s="45"/>
      <c r="C199" s="59"/>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1.25" customHeight="1">
      <c r="A200" s="58"/>
      <c r="B200" s="45"/>
      <c r="C200" s="59"/>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1.25" customHeight="1">
      <c r="A201" s="58"/>
      <c r="B201" s="45"/>
      <c r="C201" s="59"/>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1.25" customHeight="1">
      <c r="A202" s="58"/>
      <c r="B202" s="45"/>
      <c r="C202" s="59"/>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1.25" customHeight="1">
      <c r="A203" s="58"/>
      <c r="B203" s="45"/>
      <c r="C203" s="59"/>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1.25" customHeight="1">
      <c r="A204" s="58"/>
      <c r="B204" s="45"/>
      <c r="C204" s="59"/>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1.25" customHeight="1">
      <c r="A205" s="58"/>
      <c r="B205" s="45"/>
      <c r="C205" s="59"/>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1.25" customHeight="1">
      <c r="A206" s="58"/>
      <c r="B206" s="45"/>
      <c r="C206" s="59"/>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1.25" customHeight="1">
      <c r="A207" s="58"/>
      <c r="B207" s="45"/>
      <c r="C207" s="59"/>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1.25" customHeight="1">
      <c r="A208" s="58"/>
      <c r="B208" s="45"/>
      <c r="C208" s="59"/>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1.25" customHeight="1">
      <c r="A209" s="58"/>
      <c r="B209" s="45"/>
      <c r="C209" s="59"/>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1.25" customHeight="1">
      <c r="A210" s="58"/>
      <c r="B210" s="45"/>
      <c r="C210" s="59"/>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1.25" customHeight="1">
      <c r="A211" s="58"/>
      <c r="B211" s="45"/>
      <c r="C211" s="59"/>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1.25" customHeight="1">
      <c r="A212" s="58"/>
      <c r="B212" s="45"/>
      <c r="C212" s="59"/>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1.25" customHeight="1">
      <c r="A213" s="58"/>
      <c r="B213" s="45"/>
      <c r="C213" s="59"/>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1.25" customHeight="1">
      <c r="A214" s="58"/>
      <c r="B214" s="45"/>
      <c r="C214" s="59"/>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1.25" customHeight="1">
      <c r="A215" s="58"/>
      <c r="B215" s="45"/>
      <c r="C215" s="59"/>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1.25" customHeight="1">
      <c r="A216" s="58"/>
      <c r="B216" s="45"/>
      <c r="C216" s="59"/>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1.25" customHeight="1">
      <c r="A217" s="58"/>
      <c r="B217" s="45"/>
      <c r="C217" s="59"/>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1.25" customHeight="1">
      <c r="A218" s="58"/>
      <c r="B218" s="45"/>
      <c r="C218" s="59"/>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1.25" customHeight="1">
      <c r="A219" s="58"/>
      <c r="B219" s="45"/>
      <c r="C219" s="59"/>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1.25" customHeight="1">
      <c r="A220" s="58"/>
      <c r="B220" s="45"/>
      <c r="C220" s="59"/>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1.25" customHeight="1">
      <c r="A221" s="58"/>
      <c r="B221" s="45"/>
      <c r="C221" s="59"/>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1.25" customHeight="1">
      <c r="A222" s="58"/>
      <c r="B222" s="45"/>
      <c r="C222" s="59"/>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1.25" customHeight="1">
      <c r="A223" s="58"/>
      <c r="B223" s="45"/>
      <c r="C223" s="59"/>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1.25" customHeight="1">
      <c r="A224" s="58"/>
      <c r="B224" s="45"/>
      <c r="C224" s="59"/>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1.25" customHeight="1">
      <c r="A225" s="58"/>
      <c r="B225" s="45"/>
      <c r="C225" s="59"/>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1.25" customHeight="1">
      <c r="A226" s="58"/>
      <c r="B226" s="45"/>
      <c r="C226" s="59"/>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1.25" customHeight="1">
      <c r="A227" s="58"/>
      <c r="B227" s="45"/>
      <c r="C227" s="59"/>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1.25" customHeight="1">
      <c r="A228" s="58"/>
      <c r="B228" s="45"/>
      <c r="C228" s="59"/>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1.25" customHeight="1">
      <c r="A229" s="58"/>
      <c r="B229" s="45"/>
      <c r="C229" s="59"/>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1.25" customHeight="1">
      <c r="A230" s="58"/>
      <c r="B230" s="45"/>
      <c r="C230" s="59"/>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1.25" customHeight="1">
      <c r="A231" s="58"/>
      <c r="B231" s="45"/>
      <c r="C231" s="59"/>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1.25" customHeight="1">
      <c r="A232" s="58"/>
      <c r="B232" s="45"/>
      <c r="C232" s="59"/>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1.25" customHeight="1">
      <c r="A233" s="58"/>
      <c r="B233" s="45"/>
      <c r="C233" s="59"/>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1.25" customHeight="1">
      <c r="A234" s="58"/>
      <c r="B234" s="45"/>
      <c r="C234" s="59"/>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1.25" customHeight="1">
      <c r="A235" s="58"/>
      <c r="B235" s="45"/>
      <c r="C235" s="59"/>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1.25" customHeight="1">
      <c r="A236" s="58"/>
      <c r="B236" s="45"/>
      <c r="C236" s="59"/>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1.25" customHeight="1">
      <c r="A237" s="58"/>
      <c r="B237" s="45"/>
      <c r="C237" s="59"/>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1.25" customHeight="1">
      <c r="A238" s="58"/>
      <c r="B238" s="45"/>
      <c r="C238" s="59"/>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1.25" customHeight="1">
      <c r="A239" s="58"/>
      <c r="B239" s="45"/>
      <c r="C239" s="59"/>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1.25" customHeight="1">
      <c r="A240" s="58"/>
      <c r="B240" s="45"/>
      <c r="C240" s="59"/>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1.25" customHeight="1">
      <c r="A241" s="58"/>
      <c r="B241" s="45"/>
      <c r="C241" s="59"/>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1.25" customHeight="1">
      <c r="A242" s="58"/>
      <c r="B242" s="45"/>
      <c r="C242" s="59"/>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1.25" customHeight="1">
      <c r="A243" s="58"/>
      <c r="B243" s="45"/>
      <c r="C243" s="59"/>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1.25" customHeight="1">
      <c r="A244" s="58"/>
      <c r="B244" s="45"/>
      <c r="C244" s="59"/>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1.25" customHeight="1">
      <c r="A245" s="58"/>
      <c r="B245" s="45"/>
      <c r="C245" s="59"/>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1.25" customHeight="1">
      <c r="A246" s="58"/>
      <c r="B246" s="45"/>
      <c r="C246" s="59"/>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1.25" customHeight="1">
      <c r="A247" s="58"/>
      <c r="B247" s="45"/>
      <c r="C247" s="59"/>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1.25" customHeight="1">
      <c r="A248" s="58"/>
      <c r="B248" s="45"/>
      <c r="C248" s="59"/>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11.25" customHeight="1">
      <c r="A249" s="58"/>
      <c r="B249" s="45"/>
      <c r="C249" s="59"/>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11.25" customHeight="1">
      <c r="A250" s="58"/>
      <c r="B250" s="45"/>
      <c r="C250" s="59"/>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11.25" customHeight="1">
      <c r="A251" s="58"/>
      <c r="B251" s="45"/>
      <c r="C251" s="59"/>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11.25" customHeight="1">
      <c r="A252" s="58"/>
      <c r="B252" s="45"/>
      <c r="C252" s="59"/>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11.25" customHeight="1">
      <c r="A253" s="58"/>
      <c r="B253" s="45"/>
      <c r="C253" s="59"/>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11.25" customHeight="1">
      <c r="A254" s="58"/>
      <c r="B254" s="45"/>
      <c r="C254" s="59"/>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11.25" customHeight="1">
      <c r="A255" s="58"/>
      <c r="B255" s="45"/>
      <c r="C255" s="59"/>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11.25" customHeight="1">
      <c r="A256" s="58"/>
      <c r="B256" s="45"/>
      <c r="C256" s="59"/>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11.25" customHeight="1">
      <c r="A257" s="58"/>
      <c r="B257" s="45"/>
      <c r="C257" s="59"/>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11.25" customHeight="1">
      <c r="A258" s="58"/>
      <c r="B258" s="45"/>
      <c r="C258" s="59"/>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11.25" customHeight="1">
      <c r="A259" s="58"/>
      <c r="B259" s="45"/>
      <c r="C259" s="59"/>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11.25" customHeight="1">
      <c r="A260" s="58"/>
      <c r="B260" s="45"/>
      <c r="C260" s="59"/>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11.25" customHeight="1">
      <c r="A261" s="58"/>
      <c r="B261" s="45"/>
      <c r="C261" s="59"/>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11.25" customHeight="1">
      <c r="A262" s="58"/>
      <c r="B262" s="45"/>
      <c r="C262" s="59"/>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11.25" customHeight="1">
      <c r="A263" s="58"/>
      <c r="B263" s="45"/>
      <c r="C263" s="59"/>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11.25" customHeight="1">
      <c r="A264" s="58"/>
      <c r="B264" s="45"/>
      <c r="C264" s="59"/>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11.25" customHeight="1">
      <c r="A265" s="58"/>
      <c r="B265" s="45"/>
      <c r="C265" s="59"/>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11.25" customHeight="1">
      <c r="A266" s="58"/>
      <c r="B266" s="45"/>
      <c r="C266" s="59"/>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11.25" customHeight="1">
      <c r="A267" s="58"/>
      <c r="B267" s="45"/>
      <c r="C267" s="59"/>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11.25" customHeight="1">
      <c r="A268" s="58"/>
      <c r="B268" s="45"/>
      <c r="C268" s="59"/>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11.25" customHeight="1">
      <c r="A269" s="58"/>
      <c r="B269" s="45"/>
      <c r="C269" s="59"/>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11.25" customHeight="1">
      <c r="A270" s="58"/>
      <c r="B270" s="45"/>
      <c r="C270" s="59"/>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11.25" customHeight="1">
      <c r="A271" s="58"/>
      <c r="B271" s="45"/>
      <c r="C271" s="59"/>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11.25" customHeight="1">
      <c r="A272" s="58"/>
      <c r="B272" s="45"/>
      <c r="C272" s="59"/>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11.25" customHeight="1">
      <c r="A273" s="58"/>
      <c r="B273" s="45"/>
      <c r="C273" s="59"/>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11.25" customHeight="1">
      <c r="A274" s="58"/>
      <c r="B274" s="45"/>
      <c r="C274" s="59"/>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11.25" customHeight="1">
      <c r="A275" s="58"/>
      <c r="B275" s="45"/>
      <c r="C275" s="59"/>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11.25" customHeight="1">
      <c r="A276" s="58"/>
      <c r="B276" s="45"/>
      <c r="C276" s="59"/>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11.25" customHeight="1">
      <c r="A277" s="58"/>
      <c r="B277" s="45"/>
      <c r="C277" s="59"/>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11.25" customHeight="1">
      <c r="A278" s="58"/>
      <c r="B278" s="45"/>
      <c r="C278" s="59"/>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11.25" customHeight="1">
      <c r="A279" s="58"/>
      <c r="B279" s="45"/>
      <c r="C279" s="59"/>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11.25" customHeight="1">
      <c r="A280" s="58"/>
      <c r="B280" s="45"/>
      <c r="C280" s="59"/>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11.25" customHeight="1">
      <c r="A281" s="58"/>
      <c r="B281" s="45"/>
      <c r="C281" s="59"/>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11.25" customHeight="1">
      <c r="A282" s="58"/>
      <c r="B282" s="45"/>
      <c r="C282" s="59"/>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11.25" customHeight="1">
      <c r="A283" s="58"/>
      <c r="B283" s="45"/>
      <c r="C283" s="59"/>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11.25" customHeight="1">
      <c r="A284" s="58"/>
      <c r="B284" s="45"/>
      <c r="C284" s="59"/>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11.25" customHeight="1">
      <c r="A285" s="58"/>
      <c r="B285" s="45"/>
      <c r="C285" s="59"/>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11.25" customHeight="1">
      <c r="A286" s="58"/>
      <c r="B286" s="45"/>
      <c r="C286" s="59"/>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11.25" customHeight="1">
      <c r="A287" s="58"/>
      <c r="B287" s="45"/>
      <c r="C287" s="59"/>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11.25" customHeight="1">
      <c r="A288" s="58"/>
      <c r="B288" s="45"/>
      <c r="C288" s="59"/>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11.25" customHeight="1">
      <c r="A289" s="58"/>
      <c r="B289" s="45"/>
      <c r="C289" s="59"/>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11.25" customHeight="1">
      <c r="A290" s="58"/>
      <c r="B290" s="45"/>
      <c r="C290" s="59"/>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11.25" customHeight="1">
      <c r="A291" s="58"/>
      <c r="B291" s="45"/>
      <c r="C291" s="59"/>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11.25" customHeight="1">
      <c r="A292" s="58"/>
      <c r="B292" s="45"/>
      <c r="C292" s="59"/>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11.25" customHeight="1">
      <c r="A293" s="58"/>
      <c r="B293" s="45"/>
      <c r="C293" s="59"/>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11.25" customHeight="1">
      <c r="A294" s="58"/>
      <c r="B294" s="45"/>
      <c r="C294" s="59"/>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11.25" customHeight="1">
      <c r="A295" s="58"/>
      <c r="B295" s="45"/>
      <c r="C295" s="59"/>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11.25" customHeight="1">
      <c r="A296" s="58"/>
      <c r="B296" s="45"/>
      <c r="C296" s="59"/>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11.25" customHeight="1">
      <c r="A297" s="58"/>
      <c r="B297" s="45"/>
      <c r="C297" s="59"/>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11.25" customHeight="1">
      <c r="A298" s="58"/>
      <c r="B298" s="45"/>
      <c r="C298" s="59"/>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11.25" customHeight="1">
      <c r="A299" s="58"/>
      <c r="B299" s="45"/>
      <c r="C299" s="59"/>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11.25" customHeight="1">
      <c r="A300" s="58"/>
      <c r="B300" s="45"/>
      <c r="C300" s="59"/>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11.25" customHeight="1">
      <c r="A301" s="58"/>
      <c r="B301" s="45"/>
      <c r="C301" s="59"/>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11.25" customHeight="1">
      <c r="A302" s="58"/>
      <c r="B302" s="45"/>
      <c r="C302" s="59"/>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11.25" customHeight="1">
      <c r="A303" s="58"/>
      <c r="B303" s="45"/>
      <c r="C303" s="59"/>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11.25" customHeight="1">
      <c r="A304" s="58"/>
      <c r="B304" s="45"/>
      <c r="C304" s="59"/>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11.25" customHeight="1">
      <c r="A305" s="58"/>
      <c r="B305" s="45"/>
      <c r="C305" s="59"/>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11.25" customHeight="1">
      <c r="A306" s="58"/>
      <c r="B306" s="45"/>
      <c r="C306" s="59"/>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11.25" customHeight="1">
      <c r="A307" s="58"/>
      <c r="B307" s="45"/>
      <c r="C307" s="59"/>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11.25" customHeight="1">
      <c r="A308" s="58"/>
      <c r="B308" s="45"/>
      <c r="C308" s="59"/>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11.25" customHeight="1">
      <c r="A309" s="58"/>
      <c r="B309" s="45"/>
      <c r="C309" s="59"/>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11.25" customHeight="1">
      <c r="A310" s="58"/>
      <c r="B310" s="45"/>
      <c r="C310" s="59"/>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11.25" customHeight="1">
      <c r="A311" s="58"/>
      <c r="B311" s="45"/>
      <c r="C311" s="59"/>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11.25" customHeight="1">
      <c r="A312" s="58"/>
      <c r="B312" s="45"/>
      <c r="C312" s="59"/>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11.25" customHeight="1">
      <c r="A313" s="58"/>
      <c r="B313" s="45"/>
      <c r="C313" s="59"/>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11.25" customHeight="1">
      <c r="A314" s="58"/>
      <c r="B314" s="45"/>
      <c r="C314" s="59"/>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11.25" customHeight="1">
      <c r="A315" s="58"/>
      <c r="B315" s="45"/>
      <c r="C315" s="59"/>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11.25" customHeight="1">
      <c r="A316" s="58"/>
      <c r="B316" s="45"/>
      <c r="C316" s="59"/>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11.25" customHeight="1">
      <c r="A317" s="58"/>
      <c r="B317" s="45"/>
      <c r="C317" s="59"/>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11.25" customHeight="1">
      <c r="A318" s="58"/>
      <c r="B318" s="45"/>
      <c r="C318" s="59"/>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11.25" customHeight="1">
      <c r="A319" s="58"/>
      <c r="B319" s="45"/>
      <c r="C319" s="59"/>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11.25" customHeight="1">
      <c r="A320" s="58"/>
      <c r="B320" s="45"/>
      <c r="C320" s="59"/>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11.25" customHeight="1">
      <c r="A321" s="58"/>
      <c r="B321" s="45"/>
      <c r="C321" s="59"/>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11.25" customHeight="1">
      <c r="A322" s="58"/>
      <c r="B322" s="45"/>
      <c r="C322" s="59"/>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11.25" customHeight="1">
      <c r="A323" s="58"/>
      <c r="B323" s="45"/>
      <c r="C323" s="59"/>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11.25" customHeight="1">
      <c r="A324" s="58"/>
      <c r="B324" s="45"/>
      <c r="C324" s="59"/>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11.25" customHeight="1">
      <c r="A325" s="58"/>
      <c r="B325" s="45"/>
      <c r="C325" s="59"/>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11.25" customHeight="1">
      <c r="A326" s="58"/>
      <c r="B326" s="45"/>
      <c r="C326" s="59"/>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11.25" customHeight="1">
      <c r="A327" s="58"/>
      <c r="B327" s="45"/>
      <c r="C327" s="59"/>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11.25" customHeight="1">
      <c r="A328" s="58"/>
      <c r="B328" s="45"/>
      <c r="C328" s="59"/>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11.25" customHeight="1">
      <c r="A329" s="58"/>
      <c r="B329" s="45"/>
      <c r="C329" s="59"/>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11.25" customHeight="1">
      <c r="A330" s="58"/>
      <c r="B330" s="45"/>
      <c r="C330" s="59"/>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11.25" customHeight="1">
      <c r="A331" s="58"/>
      <c r="B331" s="45"/>
      <c r="C331" s="59"/>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11.25" customHeight="1">
      <c r="A332" s="58"/>
      <c r="B332" s="45"/>
      <c r="C332" s="59"/>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11.25" customHeight="1">
      <c r="A333" s="58"/>
      <c r="B333" s="45"/>
      <c r="C333" s="59"/>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11.25" customHeight="1">
      <c r="A334" s="58"/>
      <c r="B334" s="45"/>
      <c r="C334" s="59"/>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11.25" customHeight="1">
      <c r="A335" s="58"/>
      <c r="B335" s="45"/>
      <c r="C335" s="59"/>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11.25" customHeight="1">
      <c r="A336" s="58"/>
      <c r="B336" s="45"/>
      <c r="C336" s="59"/>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11.25" customHeight="1">
      <c r="A337" s="58"/>
      <c r="B337" s="45"/>
      <c r="C337" s="59"/>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11.25" customHeight="1">
      <c r="A338" s="58"/>
      <c r="B338" s="45"/>
      <c r="C338" s="59"/>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11.25" customHeight="1">
      <c r="A339" s="58"/>
      <c r="B339" s="45"/>
      <c r="C339" s="59"/>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11.25" customHeight="1">
      <c r="A340" s="58"/>
      <c r="B340" s="45"/>
      <c r="C340" s="59"/>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11.25" customHeight="1">
      <c r="A341" s="58"/>
      <c r="B341" s="45"/>
      <c r="C341" s="59"/>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11.25" customHeight="1">
      <c r="A342" s="58"/>
      <c r="B342" s="45"/>
      <c r="C342" s="59"/>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11.25" customHeight="1">
      <c r="A343" s="58"/>
      <c r="B343" s="45"/>
      <c r="C343" s="59"/>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11.25" customHeight="1">
      <c r="A344" s="58"/>
      <c r="B344" s="45"/>
      <c r="C344" s="59"/>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11.25" customHeight="1">
      <c r="A345" s="58"/>
      <c r="B345" s="45"/>
      <c r="C345" s="59"/>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11.25" customHeight="1">
      <c r="A346" s="58"/>
      <c r="B346" s="45"/>
      <c r="C346" s="59"/>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11.25" customHeight="1">
      <c r="A347" s="58"/>
      <c r="B347" s="45"/>
      <c r="C347" s="59"/>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11.25" customHeight="1">
      <c r="A348" s="58"/>
      <c r="B348" s="45"/>
      <c r="C348" s="59"/>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11.25" customHeight="1">
      <c r="A349" s="58"/>
      <c r="B349" s="45"/>
      <c r="C349" s="59"/>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11.25" customHeight="1">
      <c r="A350" s="58"/>
      <c r="B350" s="45"/>
      <c r="C350" s="59"/>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11.25" customHeight="1">
      <c r="A351" s="58"/>
      <c r="B351" s="45"/>
      <c r="C351" s="59"/>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11.25" customHeight="1">
      <c r="A352" s="58"/>
      <c r="B352" s="45"/>
      <c r="C352" s="59"/>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11.25" customHeight="1">
      <c r="A353" s="58"/>
      <c r="B353" s="45"/>
      <c r="C353" s="59"/>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11.25" customHeight="1">
      <c r="A354" s="58"/>
      <c r="B354" s="45"/>
      <c r="C354" s="59"/>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11.25" customHeight="1">
      <c r="A355" s="58"/>
      <c r="B355" s="45"/>
      <c r="C355" s="59"/>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11.25" customHeight="1">
      <c r="A356" s="58"/>
      <c r="B356" s="45"/>
      <c r="C356" s="59"/>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11.25" customHeight="1">
      <c r="A357" s="58"/>
      <c r="B357" s="45"/>
      <c r="C357" s="59"/>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11.25" customHeight="1">
      <c r="A358" s="58"/>
      <c r="B358" s="45"/>
      <c r="C358" s="59"/>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11.25" customHeight="1">
      <c r="A359" s="58"/>
      <c r="B359" s="45"/>
      <c r="C359" s="59"/>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11.25" customHeight="1">
      <c r="A360" s="58"/>
      <c r="B360" s="45"/>
      <c r="C360" s="59"/>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11.25" customHeight="1">
      <c r="A361" s="58"/>
      <c r="B361" s="45"/>
      <c r="C361" s="59"/>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11.25" customHeight="1">
      <c r="A362" s="58"/>
      <c r="B362" s="45"/>
      <c r="C362" s="59"/>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11.25" customHeight="1">
      <c r="A363" s="58"/>
      <c r="B363" s="45"/>
      <c r="C363" s="59"/>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11.25" customHeight="1">
      <c r="A364" s="58"/>
      <c r="B364" s="45"/>
      <c r="C364" s="59"/>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11.25" customHeight="1">
      <c r="A365" s="58"/>
      <c r="B365" s="45"/>
      <c r="C365" s="59"/>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11.25" customHeight="1">
      <c r="A366" s="58"/>
      <c r="B366" s="45"/>
      <c r="C366" s="59"/>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11.25" customHeight="1">
      <c r="A367" s="58"/>
      <c r="B367" s="45"/>
      <c r="C367" s="59"/>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11.25" customHeight="1">
      <c r="A368" s="58"/>
      <c r="B368" s="45"/>
      <c r="C368" s="59"/>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11.25" customHeight="1">
      <c r="A369" s="58"/>
      <c r="B369" s="45"/>
      <c r="C369" s="59"/>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11.25" customHeight="1">
      <c r="A370" s="58"/>
      <c r="B370" s="45"/>
      <c r="C370" s="59"/>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11.25" customHeight="1">
      <c r="A371" s="58"/>
      <c r="B371" s="45"/>
      <c r="C371" s="59"/>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11.25" customHeight="1">
      <c r="A372" s="58"/>
      <c r="B372" s="45"/>
      <c r="C372" s="59"/>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11.25" customHeight="1">
      <c r="A373" s="58"/>
      <c r="B373" s="45"/>
      <c r="C373" s="59"/>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11.25" customHeight="1">
      <c r="A374" s="58"/>
      <c r="B374" s="45"/>
      <c r="C374" s="59"/>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11.25" customHeight="1">
      <c r="A375" s="58"/>
      <c r="B375" s="45"/>
      <c r="C375" s="59"/>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11.25" customHeight="1">
      <c r="A376" s="58"/>
      <c r="B376" s="45"/>
      <c r="C376" s="59"/>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11.25" customHeight="1">
      <c r="A377" s="58"/>
      <c r="B377" s="45"/>
      <c r="C377" s="59"/>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11.25" customHeight="1">
      <c r="A378" s="58"/>
      <c r="B378" s="45"/>
      <c r="C378" s="59"/>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11.25" customHeight="1">
      <c r="A379" s="58"/>
      <c r="B379" s="45"/>
      <c r="C379" s="59"/>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11.25" customHeight="1">
      <c r="A380" s="58"/>
      <c r="B380" s="45"/>
      <c r="C380" s="59"/>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11.25" customHeight="1">
      <c r="A381" s="58"/>
      <c r="B381" s="45"/>
      <c r="C381" s="59"/>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11.25" customHeight="1">
      <c r="A382" s="58"/>
      <c r="B382" s="45"/>
      <c r="C382" s="59"/>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11.25" customHeight="1">
      <c r="A383" s="58"/>
      <c r="B383" s="45"/>
      <c r="C383" s="59"/>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11.25" customHeight="1">
      <c r="A384" s="58"/>
      <c r="B384" s="45"/>
      <c r="C384" s="59"/>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11.25" customHeight="1">
      <c r="A385" s="58"/>
      <c r="B385" s="45"/>
      <c r="C385" s="59"/>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11.25" customHeight="1">
      <c r="A386" s="58"/>
      <c r="B386" s="45"/>
      <c r="C386" s="59"/>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11.25" customHeight="1">
      <c r="A387" s="58"/>
      <c r="B387" s="45"/>
      <c r="C387" s="59"/>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11.25" customHeight="1">
      <c r="A388" s="58"/>
      <c r="B388" s="45"/>
      <c r="C388" s="59"/>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11.25" customHeight="1">
      <c r="A389" s="58"/>
      <c r="B389" s="45"/>
      <c r="C389" s="59"/>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11.25" customHeight="1">
      <c r="A390" s="58"/>
      <c r="B390" s="45"/>
      <c r="C390" s="59"/>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11.25" customHeight="1">
      <c r="A391" s="58"/>
      <c r="B391" s="45"/>
      <c r="C391" s="59"/>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11.25" customHeight="1">
      <c r="A392" s="58"/>
      <c r="B392" s="45"/>
      <c r="C392" s="59"/>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11.25" customHeight="1">
      <c r="A393" s="58"/>
      <c r="B393" s="45"/>
      <c r="C393" s="59"/>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11.25" customHeight="1">
      <c r="A394" s="58"/>
      <c r="B394" s="45"/>
      <c r="C394" s="59"/>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11.25" customHeight="1">
      <c r="A395" s="58"/>
      <c r="B395" s="45"/>
      <c r="C395" s="59"/>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11.25" customHeight="1">
      <c r="A396" s="58"/>
      <c r="B396" s="45"/>
      <c r="C396" s="59"/>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11.25" customHeight="1">
      <c r="A397" s="58"/>
      <c r="B397" s="45"/>
      <c r="C397" s="59"/>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11.25" customHeight="1">
      <c r="A398" s="58"/>
      <c r="B398" s="45"/>
      <c r="C398" s="59"/>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11.25" customHeight="1">
      <c r="A399" s="58"/>
      <c r="B399" s="45"/>
      <c r="C399" s="59"/>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11.25" customHeight="1">
      <c r="A400" s="58"/>
      <c r="B400" s="45"/>
      <c r="C400" s="59"/>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11.25" customHeight="1">
      <c r="A401" s="58"/>
      <c r="B401" s="45"/>
      <c r="C401" s="59"/>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11.25" customHeight="1">
      <c r="A402" s="58"/>
      <c r="B402" s="45"/>
      <c r="C402" s="59"/>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11.25" customHeight="1">
      <c r="A403" s="58"/>
      <c r="B403" s="45"/>
      <c r="C403" s="59"/>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11.25" customHeight="1">
      <c r="A404" s="58"/>
      <c r="B404" s="45"/>
      <c r="C404" s="59"/>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11.25" customHeight="1">
      <c r="A405" s="58"/>
      <c r="B405" s="45"/>
      <c r="C405" s="59"/>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11.25" customHeight="1">
      <c r="A406" s="58"/>
      <c r="B406" s="45"/>
      <c r="C406" s="59"/>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11.25" customHeight="1">
      <c r="A407" s="58"/>
      <c r="B407" s="45"/>
      <c r="C407" s="59"/>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11.25" customHeight="1">
      <c r="A408" s="58"/>
      <c r="B408" s="45"/>
      <c r="C408" s="59"/>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11.25" customHeight="1">
      <c r="A409" s="58"/>
      <c r="B409" s="45"/>
      <c r="C409" s="59"/>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11.25" customHeight="1">
      <c r="A410" s="58"/>
      <c r="B410" s="45"/>
      <c r="C410" s="59"/>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11.25" customHeight="1">
      <c r="A411" s="58"/>
      <c r="B411" s="45"/>
      <c r="C411" s="59"/>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11.25" customHeight="1">
      <c r="A412" s="58"/>
      <c r="B412" s="45"/>
      <c r="C412" s="59"/>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11.25" customHeight="1">
      <c r="A413" s="58"/>
      <c r="B413" s="45"/>
      <c r="C413" s="59"/>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11.25" customHeight="1">
      <c r="A414" s="58"/>
      <c r="B414" s="45"/>
      <c r="C414" s="59"/>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11.25" customHeight="1">
      <c r="A415" s="58"/>
      <c r="B415" s="45"/>
      <c r="C415" s="59"/>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11.25" customHeight="1">
      <c r="A416" s="58"/>
      <c r="B416" s="45"/>
      <c r="C416" s="59"/>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11.25" customHeight="1">
      <c r="A417" s="58"/>
      <c r="B417" s="45"/>
      <c r="C417" s="59"/>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11.25" customHeight="1">
      <c r="A418" s="58"/>
      <c r="B418" s="45"/>
      <c r="C418" s="59"/>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11.25" customHeight="1">
      <c r="A419" s="58"/>
      <c r="B419" s="45"/>
      <c r="C419" s="59"/>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11.25" customHeight="1">
      <c r="A420" s="58"/>
      <c r="B420" s="45"/>
      <c r="C420" s="59"/>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11.25" customHeight="1">
      <c r="A421" s="58"/>
      <c r="B421" s="45"/>
      <c r="C421" s="59"/>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11.25" customHeight="1">
      <c r="A422" s="58"/>
      <c r="B422" s="45"/>
      <c r="C422" s="59"/>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11.25" customHeight="1">
      <c r="A423" s="58"/>
      <c r="B423" s="45"/>
      <c r="C423" s="59"/>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11.25" customHeight="1">
      <c r="A424" s="58"/>
      <c r="B424" s="45"/>
      <c r="C424" s="59"/>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11.25" customHeight="1">
      <c r="A425" s="58"/>
      <c r="B425" s="45"/>
      <c r="C425" s="59"/>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11.25" customHeight="1">
      <c r="A426" s="58"/>
      <c r="B426" s="45"/>
      <c r="C426" s="59"/>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11.25" customHeight="1">
      <c r="A427" s="58"/>
      <c r="B427" s="45"/>
      <c r="C427" s="59"/>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11.25" customHeight="1">
      <c r="A428" s="58"/>
      <c r="B428" s="45"/>
      <c r="C428" s="59"/>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11.25" customHeight="1">
      <c r="A429" s="58"/>
      <c r="B429" s="45"/>
      <c r="C429" s="59"/>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11.25" customHeight="1">
      <c r="A430" s="58"/>
      <c r="B430" s="45"/>
      <c r="C430" s="59"/>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11.25" customHeight="1">
      <c r="A431" s="58"/>
      <c r="B431" s="45"/>
      <c r="C431" s="59"/>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11.25" customHeight="1">
      <c r="A432" s="58"/>
      <c r="B432" s="45"/>
      <c r="C432" s="59"/>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11.25" customHeight="1">
      <c r="A433" s="58"/>
      <c r="B433" s="45"/>
      <c r="C433" s="59"/>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11.25" customHeight="1">
      <c r="A434" s="58"/>
      <c r="B434" s="45"/>
      <c r="C434" s="59"/>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11.25" customHeight="1">
      <c r="A435" s="58"/>
      <c r="B435" s="45"/>
      <c r="C435" s="59"/>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11.25" customHeight="1">
      <c r="A436" s="58"/>
      <c r="B436" s="45"/>
      <c r="C436" s="59"/>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11.25" customHeight="1">
      <c r="A437" s="58"/>
      <c r="B437" s="45"/>
      <c r="C437" s="59"/>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11.25" customHeight="1">
      <c r="A438" s="58"/>
      <c r="B438" s="45"/>
      <c r="C438" s="59"/>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11.25" customHeight="1">
      <c r="A439" s="58"/>
      <c r="B439" s="45"/>
      <c r="C439" s="59"/>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11.25" customHeight="1">
      <c r="A440" s="58"/>
      <c r="B440" s="45"/>
      <c r="C440" s="59"/>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11.25" customHeight="1">
      <c r="A441" s="58"/>
      <c r="B441" s="45"/>
      <c r="C441" s="59"/>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11.25" customHeight="1">
      <c r="A442" s="58"/>
      <c r="B442" s="45"/>
      <c r="C442" s="59"/>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11.25" customHeight="1">
      <c r="A443" s="58"/>
      <c r="B443" s="45"/>
      <c r="C443" s="59"/>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11.25" customHeight="1">
      <c r="A444" s="58"/>
      <c r="B444" s="45"/>
      <c r="C444" s="59"/>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11.25" customHeight="1">
      <c r="A445" s="58"/>
      <c r="B445" s="45"/>
      <c r="C445" s="59"/>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11.25" customHeight="1">
      <c r="A446" s="58"/>
      <c r="B446" s="45"/>
      <c r="C446" s="59"/>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11.25" customHeight="1">
      <c r="A447" s="58"/>
      <c r="B447" s="45"/>
      <c r="C447" s="59"/>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11.25" customHeight="1">
      <c r="A448" s="58"/>
      <c r="B448" s="45"/>
      <c r="C448" s="59"/>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11.25" customHeight="1">
      <c r="A449" s="58"/>
      <c r="B449" s="45"/>
      <c r="C449" s="59"/>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11.25" customHeight="1">
      <c r="A450" s="58"/>
      <c r="B450" s="45"/>
      <c r="C450" s="59"/>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11.25" customHeight="1">
      <c r="A451" s="58"/>
      <c r="B451" s="45"/>
      <c r="C451" s="59"/>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11.25" customHeight="1">
      <c r="A452" s="58"/>
      <c r="B452" s="45"/>
      <c r="C452" s="59"/>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11.25" customHeight="1">
      <c r="A453" s="58"/>
      <c r="B453" s="45"/>
      <c r="C453" s="59"/>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11.25" customHeight="1">
      <c r="A454" s="58"/>
      <c r="B454" s="45"/>
      <c r="C454" s="59"/>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11.25" customHeight="1">
      <c r="A455" s="58"/>
      <c r="B455" s="45"/>
      <c r="C455" s="59"/>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11.25" customHeight="1">
      <c r="A456" s="58"/>
      <c r="B456" s="45"/>
      <c r="C456" s="59"/>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11.25" customHeight="1">
      <c r="A457" s="58"/>
      <c r="B457" s="45"/>
      <c r="C457" s="59"/>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11.25" customHeight="1">
      <c r="A458" s="58"/>
      <c r="B458" s="45"/>
      <c r="C458" s="59"/>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11.25" customHeight="1">
      <c r="A459" s="58"/>
      <c r="B459" s="45"/>
      <c r="C459" s="59"/>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11.25" customHeight="1">
      <c r="A460" s="58"/>
      <c r="B460" s="45"/>
      <c r="C460" s="59"/>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11.25" customHeight="1">
      <c r="A461" s="58"/>
      <c r="B461" s="45"/>
      <c r="C461" s="59"/>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11.25" customHeight="1">
      <c r="A462" s="58"/>
      <c r="B462" s="45"/>
      <c r="C462" s="59"/>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11.25" customHeight="1">
      <c r="A463" s="58"/>
      <c r="B463" s="45"/>
      <c r="C463" s="59"/>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11.25" customHeight="1">
      <c r="A464" s="58"/>
      <c r="B464" s="45"/>
      <c r="C464" s="59"/>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11.25" customHeight="1">
      <c r="A465" s="58"/>
      <c r="B465" s="45"/>
      <c r="C465" s="59"/>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11.25" customHeight="1">
      <c r="A466" s="58"/>
      <c r="B466" s="45"/>
      <c r="C466" s="59"/>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11.25" customHeight="1">
      <c r="A467" s="58"/>
      <c r="B467" s="45"/>
      <c r="C467" s="59"/>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11.25" customHeight="1">
      <c r="A468" s="58"/>
      <c r="B468" s="45"/>
      <c r="C468" s="59"/>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11.25" customHeight="1">
      <c r="A469" s="58"/>
      <c r="B469" s="45"/>
      <c r="C469" s="59"/>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11.25" customHeight="1">
      <c r="A470" s="58"/>
      <c r="B470" s="45"/>
      <c r="C470" s="59"/>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11.25" customHeight="1">
      <c r="A471" s="58"/>
      <c r="B471" s="45"/>
      <c r="C471" s="59"/>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11.25" customHeight="1">
      <c r="A472" s="58"/>
      <c r="B472" s="45"/>
      <c r="C472" s="59"/>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11.25" customHeight="1">
      <c r="A473" s="58"/>
      <c r="B473" s="45"/>
      <c r="C473" s="59"/>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11.25" customHeight="1">
      <c r="A474" s="58"/>
      <c r="B474" s="45"/>
      <c r="C474" s="59"/>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11.25" customHeight="1">
      <c r="A475" s="58"/>
      <c r="B475" s="45"/>
      <c r="C475" s="59"/>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11.25" customHeight="1">
      <c r="A476" s="58"/>
      <c r="B476" s="45"/>
      <c r="C476" s="59"/>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11.25" customHeight="1">
      <c r="A477" s="58"/>
      <c r="B477" s="45"/>
      <c r="C477" s="59"/>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11.25" customHeight="1">
      <c r="A478" s="58"/>
      <c r="B478" s="45"/>
      <c r="C478" s="59"/>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11.25" customHeight="1">
      <c r="A479" s="58"/>
      <c r="B479" s="45"/>
      <c r="C479" s="59"/>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11.25" customHeight="1">
      <c r="A480" s="58"/>
      <c r="B480" s="45"/>
      <c r="C480" s="59"/>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11.25" customHeight="1">
      <c r="A481" s="58"/>
      <c r="B481" s="45"/>
      <c r="C481" s="59"/>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11.25" customHeight="1">
      <c r="A482" s="58"/>
      <c r="B482" s="45"/>
      <c r="C482" s="59"/>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11.25" customHeight="1">
      <c r="A483" s="58"/>
      <c r="B483" s="45"/>
      <c r="C483" s="59"/>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11.25" customHeight="1">
      <c r="A484" s="58"/>
      <c r="B484" s="45"/>
      <c r="C484" s="59"/>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11.25" customHeight="1">
      <c r="A485" s="58"/>
      <c r="B485" s="45"/>
      <c r="C485" s="59"/>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11.25" customHeight="1">
      <c r="A486" s="58"/>
      <c r="B486" s="45"/>
      <c r="C486" s="59"/>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11.25" customHeight="1">
      <c r="A487" s="58"/>
      <c r="B487" s="45"/>
      <c r="C487" s="59"/>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11.25" customHeight="1">
      <c r="A488" s="58"/>
      <c r="B488" s="45"/>
      <c r="C488" s="59"/>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11.25" customHeight="1">
      <c r="A489" s="58"/>
      <c r="B489" s="45"/>
      <c r="C489" s="59"/>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11.25" customHeight="1">
      <c r="A490" s="58"/>
      <c r="B490" s="45"/>
      <c r="C490" s="59"/>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11.25" customHeight="1">
      <c r="A491" s="58"/>
      <c r="B491" s="45"/>
      <c r="C491" s="59"/>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11.25" customHeight="1">
      <c r="A492" s="58"/>
      <c r="B492" s="45"/>
      <c r="C492" s="59"/>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11.25" customHeight="1">
      <c r="A493" s="58"/>
      <c r="B493" s="45"/>
      <c r="C493" s="59"/>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11.25" customHeight="1">
      <c r="A494" s="58"/>
      <c r="B494" s="45"/>
      <c r="C494" s="59"/>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11.25" customHeight="1">
      <c r="A495" s="58"/>
      <c r="B495" s="45"/>
      <c r="C495" s="59"/>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11.25" customHeight="1">
      <c r="A496" s="58"/>
      <c r="B496" s="45"/>
      <c r="C496" s="59"/>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11.25" customHeight="1">
      <c r="A497" s="58"/>
      <c r="B497" s="45"/>
      <c r="C497" s="59"/>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11.25" customHeight="1">
      <c r="A498" s="58"/>
      <c r="B498" s="45"/>
      <c r="C498" s="59"/>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11.25" customHeight="1">
      <c r="A499" s="58"/>
      <c r="B499" s="45"/>
      <c r="C499" s="59"/>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11.25" customHeight="1">
      <c r="A500" s="58"/>
      <c r="B500" s="45"/>
      <c r="C500" s="59"/>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11.25" customHeight="1">
      <c r="A501" s="58"/>
      <c r="B501" s="45"/>
      <c r="C501" s="59"/>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11.25" customHeight="1">
      <c r="A502" s="58"/>
      <c r="B502" s="45"/>
      <c r="C502" s="59"/>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11.25" customHeight="1">
      <c r="A503" s="58"/>
      <c r="B503" s="45"/>
      <c r="C503" s="59"/>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11.25" customHeight="1">
      <c r="A504" s="58"/>
      <c r="B504" s="45"/>
      <c r="C504" s="59"/>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11.25" customHeight="1">
      <c r="A505" s="58"/>
      <c r="B505" s="45"/>
      <c r="C505" s="59"/>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11.25" customHeight="1">
      <c r="A506" s="58"/>
      <c r="B506" s="45"/>
      <c r="C506" s="59"/>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11.25" customHeight="1">
      <c r="A507" s="58"/>
      <c r="B507" s="45"/>
      <c r="C507" s="59"/>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11.25" customHeight="1">
      <c r="A508" s="58"/>
      <c r="B508" s="45"/>
      <c r="C508" s="59"/>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11.25" customHeight="1">
      <c r="A509" s="58"/>
      <c r="B509" s="45"/>
      <c r="C509" s="59"/>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11.25" customHeight="1">
      <c r="A510" s="58"/>
      <c r="B510" s="45"/>
      <c r="C510" s="59"/>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11.25" customHeight="1">
      <c r="A511" s="58"/>
      <c r="B511" s="45"/>
      <c r="C511" s="59"/>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11.25" customHeight="1">
      <c r="A512" s="58"/>
      <c r="B512" s="45"/>
      <c r="C512" s="59"/>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11.25" customHeight="1">
      <c r="A513" s="58"/>
      <c r="B513" s="45"/>
      <c r="C513" s="59"/>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11.25" customHeight="1">
      <c r="A514" s="58"/>
      <c r="B514" s="45"/>
      <c r="C514" s="59"/>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11.25" customHeight="1">
      <c r="A515" s="58"/>
      <c r="B515" s="45"/>
      <c r="C515" s="59"/>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11.25" customHeight="1">
      <c r="A516" s="58"/>
      <c r="B516" s="45"/>
      <c r="C516" s="59"/>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11.25" customHeight="1">
      <c r="A517" s="58"/>
      <c r="B517" s="45"/>
      <c r="C517" s="59"/>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11.25" customHeight="1">
      <c r="A518" s="58"/>
      <c r="B518" s="45"/>
      <c r="C518" s="59"/>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11.25" customHeight="1">
      <c r="A519" s="58"/>
      <c r="B519" s="45"/>
      <c r="C519" s="59"/>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11.25" customHeight="1">
      <c r="A520" s="58"/>
      <c r="B520" s="45"/>
      <c r="C520" s="59"/>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11.25" customHeight="1">
      <c r="A521" s="58"/>
      <c r="B521" s="45"/>
      <c r="C521" s="59"/>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11.25" customHeight="1">
      <c r="A522" s="58"/>
      <c r="B522" s="45"/>
      <c r="C522" s="59"/>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11.25" customHeight="1">
      <c r="A523" s="58"/>
      <c r="B523" s="45"/>
      <c r="C523" s="59"/>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11.25" customHeight="1">
      <c r="A524" s="58"/>
      <c r="B524" s="45"/>
      <c r="C524" s="59"/>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11.25" customHeight="1">
      <c r="A525" s="58"/>
      <c r="B525" s="45"/>
      <c r="C525" s="59"/>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11.25" customHeight="1">
      <c r="A526" s="58"/>
      <c r="B526" s="45"/>
      <c r="C526" s="59"/>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11.25" customHeight="1">
      <c r="A527" s="58"/>
      <c r="B527" s="45"/>
      <c r="C527" s="59"/>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11.25" customHeight="1">
      <c r="A528" s="58"/>
      <c r="B528" s="45"/>
      <c r="C528" s="59"/>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11.25" customHeight="1">
      <c r="A529" s="58"/>
      <c r="B529" s="45"/>
      <c r="C529" s="59"/>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11.25" customHeight="1">
      <c r="A530" s="58"/>
      <c r="B530" s="45"/>
      <c r="C530" s="59"/>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11.25" customHeight="1">
      <c r="A531" s="58"/>
      <c r="B531" s="45"/>
      <c r="C531" s="59"/>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11.25" customHeight="1">
      <c r="A532" s="58"/>
      <c r="B532" s="45"/>
      <c r="C532" s="59"/>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11.25" customHeight="1">
      <c r="A533" s="58"/>
      <c r="B533" s="45"/>
      <c r="C533" s="59"/>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11.25" customHeight="1">
      <c r="A534" s="58"/>
      <c r="B534" s="45"/>
      <c r="C534" s="59"/>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11.25" customHeight="1">
      <c r="A535" s="58"/>
      <c r="B535" s="45"/>
      <c r="C535" s="59"/>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11.25" customHeight="1">
      <c r="A536" s="58"/>
      <c r="B536" s="45"/>
      <c r="C536" s="59"/>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11.25" customHeight="1">
      <c r="A537" s="58"/>
      <c r="B537" s="45"/>
      <c r="C537" s="59"/>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11.25" customHeight="1">
      <c r="A538" s="58"/>
      <c r="B538" s="45"/>
      <c r="C538" s="59"/>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11.25" customHeight="1">
      <c r="A539" s="58"/>
      <c r="B539" s="45"/>
      <c r="C539" s="59"/>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11.25" customHeight="1">
      <c r="A540" s="58"/>
      <c r="B540" s="45"/>
      <c r="C540" s="59"/>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11.25" customHeight="1">
      <c r="A541" s="58"/>
      <c r="B541" s="45"/>
      <c r="C541" s="59"/>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11.25" customHeight="1">
      <c r="A542" s="58"/>
      <c r="B542" s="45"/>
      <c r="C542" s="59"/>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11.25" customHeight="1">
      <c r="A543" s="58"/>
      <c r="B543" s="45"/>
      <c r="C543" s="59"/>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11.25" customHeight="1">
      <c r="A544" s="58"/>
      <c r="B544" s="45"/>
      <c r="C544" s="59"/>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11.25" customHeight="1">
      <c r="A545" s="58"/>
      <c r="B545" s="45"/>
      <c r="C545" s="59"/>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11.25" customHeight="1">
      <c r="A546" s="58"/>
      <c r="B546" s="45"/>
      <c r="C546" s="59"/>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11.25" customHeight="1">
      <c r="A547" s="58"/>
      <c r="B547" s="45"/>
      <c r="C547" s="59"/>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11.25" customHeight="1">
      <c r="A548" s="58"/>
      <c r="B548" s="45"/>
      <c r="C548" s="59"/>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11.25" customHeight="1">
      <c r="A549" s="58"/>
      <c r="B549" s="45"/>
      <c r="C549" s="59"/>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11.25" customHeight="1">
      <c r="A550" s="58"/>
      <c r="B550" s="45"/>
      <c r="C550" s="59"/>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11.25" customHeight="1">
      <c r="A551" s="58"/>
      <c r="B551" s="45"/>
      <c r="C551" s="59"/>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11.25" customHeight="1">
      <c r="A552" s="58"/>
      <c r="B552" s="45"/>
      <c r="C552" s="59"/>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11.25" customHeight="1">
      <c r="A553" s="58"/>
      <c r="B553" s="45"/>
      <c r="C553" s="59"/>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11.25" customHeight="1">
      <c r="A554" s="58"/>
      <c r="B554" s="45"/>
      <c r="C554" s="59"/>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11.25" customHeight="1">
      <c r="A555" s="58"/>
      <c r="B555" s="45"/>
      <c r="C555" s="59"/>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11.25" customHeight="1">
      <c r="A556" s="58"/>
      <c r="B556" s="45"/>
      <c r="C556" s="59"/>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11.25" customHeight="1">
      <c r="A557" s="58"/>
      <c r="B557" s="45"/>
      <c r="C557" s="59"/>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11.25" customHeight="1">
      <c r="A558" s="58"/>
      <c r="B558" s="45"/>
      <c r="C558" s="59"/>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11.25" customHeight="1">
      <c r="A559" s="58"/>
      <c r="B559" s="45"/>
      <c r="C559" s="59"/>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11.25" customHeight="1">
      <c r="A560" s="58"/>
      <c r="B560" s="45"/>
      <c r="C560" s="59"/>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11.25" customHeight="1">
      <c r="A561" s="58"/>
      <c r="B561" s="45"/>
      <c r="C561" s="59"/>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11.25" customHeight="1">
      <c r="A562" s="58"/>
      <c r="B562" s="45"/>
      <c r="C562" s="59"/>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11.25" customHeight="1">
      <c r="A563" s="58"/>
      <c r="B563" s="45"/>
      <c r="C563" s="59"/>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11.25" customHeight="1">
      <c r="A564" s="58"/>
      <c r="B564" s="45"/>
      <c r="C564" s="59"/>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11.25" customHeight="1">
      <c r="A565" s="58"/>
      <c r="B565" s="45"/>
      <c r="C565" s="59"/>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11.25" customHeight="1">
      <c r="A566" s="58"/>
      <c r="B566" s="45"/>
      <c r="C566" s="59"/>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11.25" customHeight="1">
      <c r="A567" s="58"/>
      <c r="B567" s="45"/>
      <c r="C567" s="59"/>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11.25" customHeight="1">
      <c r="A568" s="58"/>
      <c r="B568" s="45"/>
      <c r="C568" s="59"/>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11.25" customHeight="1">
      <c r="A569" s="58"/>
      <c r="B569" s="45"/>
      <c r="C569" s="59"/>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11.25" customHeight="1">
      <c r="A570" s="58"/>
      <c r="B570" s="45"/>
      <c r="C570" s="59"/>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11.25" customHeight="1">
      <c r="A571" s="58"/>
      <c r="B571" s="45"/>
      <c r="C571" s="59"/>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11.25" customHeight="1">
      <c r="A572" s="58"/>
      <c r="B572" s="45"/>
      <c r="C572" s="59"/>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11.25" customHeight="1">
      <c r="A573" s="58"/>
      <c r="B573" s="45"/>
      <c r="C573" s="59"/>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11.25" customHeight="1">
      <c r="A574" s="58"/>
      <c r="B574" s="45"/>
      <c r="C574" s="59"/>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11.25" customHeight="1">
      <c r="A575" s="58"/>
      <c r="B575" s="45"/>
      <c r="C575" s="59"/>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11.25" customHeight="1">
      <c r="A576" s="58"/>
      <c r="B576" s="45"/>
      <c r="C576" s="59"/>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11.25" customHeight="1">
      <c r="A577" s="58"/>
      <c r="B577" s="45"/>
      <c r="C577" s="59"/>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11.25" customHeight="1">
      <c r="A578" s="58"/>
      <c r="B578" s="45"/>
      <c r="C578" s="59"/>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11.25" customHeight="1">
      <c r="A579" s="58"/>
      <c r="B579" s="45"/>
      <c r="C579" s="59"/>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11.25" customHeight="1">
      <c r="A580" s="58"/>
      <c r="B580" s="45"/>
      <c r="C580" s="59"/>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11.25" customHeight="1">
      <c r="A581" s="58"/>
      <c r="B581" s="45"/>
      <c r="C581" s="59"/>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11.25" customHeight="1">
      <c r="A582" s="58"/>
      <c r="B582" s="45"/>
      <c r="C582" s="59"/>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11.25" customHeight="1">
      <c r="A583" s="58"/>
      <c r="B583" s="45"/>
      <c r="C583" s="59"/>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11.25" customHeight="1">
      <c r="A584" s="58"/>
      <c r="B584" s="45"/>
      <c r="C584" s="59"/>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11.25" customHeight="1">
      <c r="A585" s="58"/>
      <c r="B585" s="45"/>
      <c r="C585" s="59"/>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11.25" customHeight="1">
      <c r="A586" s="58"/>
      <c r="B586" s="45"/>
      <c r="C586" s="59"/>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11.25" customHeight="1">
      <c r="A587" s="58"/>
      <c r="B587" s="45"/>
      <c r="C587" s="59"/>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11.25" customHeight="1">
      <c r="A588" s="58"/>
      <c r="B588" s="45"/>
      <c r="C588" s="59"/>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11.25" customHeight="1">
      <c r="A589" s="58"/>
      <c r="B589" s="45"/>
      <c r="C589" s="59"/>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11.25" customHeight="1">
      <c r="A590" s="58"/>
      <c r="B590" s="45"/>
      <c r="C590" s="59"/>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11.25" customHeight="1">
      <c r="A591" s="58"/>
      <c r="B591" s="45"/>
      <c r="C591" s="59"/>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11.25" customHeight="1">
      <c r="A592" s="58"/>
      <c r="B592" s="45"/>
      <c r="C592" s="59"/>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11.25" customHeight="1">
      <c r="A593" s="58"/>
      <c r="B593" s="45"/>
      <c r="C593" s="59"/>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11.25" customHeight="1">
      <c r="A594" s="58"/>
      <c r="B594" s="45"/>
      <c r="C594" s="59"/>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11.25" customHeight="1">
      <c r="A595" s="58"/>
      <c r="B595" s="45"/>
      <c r="C595" s="59"/>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11.25" customHeight="1">
      <c r="A596" s="58"/>
      <c r="B596" s="45"/>
      <c r="C596" s="59"/>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11.25" customHeight="1">
      <c r="A597" s="58"/>
      <c r="B597" s="45"/>
      <c r="C597" s="59"/>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11.25" customHeight="1">
      <c r="A598" s="58"/>
      <c r="B598" s="45"/>
      <c r="C598" s="59"/>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11.25" customHeight="1">
      <c r="A599" s="58"/>
      <c r="B599" s="45"/>
      <c r="C599" s="59"/>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11.25" customHeight="1">
      <c r="A600" s="58"/>
      <c r="B600" s="45"/>
      <c r="C600" s="59"/>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11.25" customHeight="1">
      <c r="A601" s="58"/>
      <c r="B601" s="45"/>
      <c r="C601" s="59"/>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11.25" customHeight="1">
      <c r="A602" s="58"/>
      <c r="B602" s="45"/>
      <c r="C602" s="59"/>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11.25" customHeight="1">
      <c r="A603" s="58"/>
      <c r="B603" s="45"/>
      <c r="C603" s="59"/>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11.25" customHeight="1">
      <c r="A604" s="58"/>
      <c r="B604" s="45"/>
      <c r="C604" s="59"/>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11.25" customHeight="1">
      <c r="A605" s="58"/>
      <c r="B605" s="45"/>
      <c r="C605" s="59"/>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11.25" customHeight="1">
      <c r="A606" s="58"/>
      <c r="B606" s="45"/>
      <c r="C606" s="59"/>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11.25" customHeight="1">
      <c r="A607" s="58"/>
      <c r="B607" s="45"/>
      <c r="C607" s="59"/>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11.25" customHeight="1">
      <c r="A608" s="58"/>
      <c r="B608" s="45"/>
      <c r="C608" s="59"/>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11.25" customHeight="1">
      <c r="A609" s="58"/>
      <c r="B609" s="45"/>
      <c r="C609" s="59"/>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11.25" customHeight="1">
      <c r="A610" s="58"/>
      <c r="B610" s="45"/>
      <c r="C610" s="59"/>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11.25" customHeight="1">
      <c r="A611" s="58"/>
      <c r="B611" s="45"/>
      <c r="C611" s="59"/>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11.25" customHeight="1">
      <c r="A612" s="58"/>
      <c r="B612" s="45"/>
      <c r="C612" s="59"/>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11.25" customHeight="1">
      <c r="A613" s="58"/>
      <c r="B613" s="45"/>
      <c r="C613" s="59"/>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11.25" customHeight="1">
      <c r="A614" s="58"/>
      <c r="B614" s="45"/>
      <c r="C614" s="59"/>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11.25" customHeight="1">
      <c r="A615" s="58"/>
      <c r="B615" s="45"/>
      <c r="C615" s="59"/>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11.25" customHeight="1">
      <c r="A616" s="58"/>
      <c r="B616" s="45"/>
      <c r="C616" s="59"/>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11.25" customHeight="1">
      <c r="A617" s="58"/>
      <c r="B617" s="45"/>
      <c r="C617" s="59"/>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11.25" customHeight="1">
      <c r="A618" s="58"/>
      <c r="B618" s="45"/>
      <c r="C618" s="59"/>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11.25" customHeight="1">
      <c r="A619" s="58"/>
      <c r="B619" s="45"/>
      <c r="C619" s="59"/>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11.25" customHeight="1">
      <c r="A620" s="58"/>
      <c r="B620" s="45"/>
      <c r="C620" s="59"/>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11.25" customHeight="1">
      <c r="A621" s="58"/>
      <c r="B621" s="45"/>
      <c r="C621" s="59"/>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11.25" customHeight="1">
      <c r="A622" s="58"/>
      <c r="B622" s="45"/>
      <c r="C622" s="59"/>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11.25" customHeight="1">
      <c r="A623" s="58"/>
      <c r="B623" s="45"/>
      <c r="C623" s="59"/>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11.25" customHeight="1">
      <c r="A624" s="58"/>
      <c r="B624" s="45"/>
      <c r="C624" s="59"/>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11.25" customHeight="1">
      <c r="A625" s="58"/>
      <c r="B625" s="45"/>
      <c r="C625" s="59"/>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11.25" customHeight="1">
      <c r="A626" s="58"/>
      <c r="B626" s="45"/>
      <c r="C626" s="59"/>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11.25" customHeight="1">
      <c r="A627" s="58"/>
      <c r="B627" s="45"/>
      <c r="C627" s="59"/>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11.25" customHeight="1">
      <c r="A628" s="58"/>
      <c r="B628" s="45"/>
      <c r="C628" s="59"/>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11.25" customHeight="1">
      <c r="A629" s="58"/>
      <c r="B629" s="45"/>
      <c r="C629" s="59"/>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11.25" customHeight="1">
      <c r="A630" s="58"/>
      <c r="B630" s="45"/>
      <c r="C630" s="59"/>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11.25" customHeight="1">
      <c r="A631" s="58"/>
      <c r="B631" s="45"/>
      <c r="C631" s="59"/>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11.25" customHeight="1">
      <c r="A632" s="58"/>
      <c r="B632" s="45"/>
      <c r="C632" s="59"/>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11.25" customHeight="1">
      <c r="A633" s="58"/>
      <c r="B633" s="45"/>
      <c r="C633" s="59"/>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11.25" customHeight="1">
      <c r="A634" s="58"/>
      <c r="B634" s="45"/>
      <c r="C634" s="59"/>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11.25" customHeight="1">
      <c r="A635" s="58"/>
      <c r="B635" s="45"/>
      <c r="C635" s="59"/>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11.25" customHeight="1">
      <c r="A636" s="58"/>
      <c r="B636" s="45"/>
      <c r="C636" s="59"/>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11.25" customHeight="1">
      <c r="A637" s="58"/>
      <c r="B637" s="45"/>
      <c r="C637" s="59"/>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11.25" customHeight="1">
      <c r="A638" s="58"/>
      <c r="B638" s="45"/>
      <c r="C638" s="59"/>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11.25" customHeight="1">
      <c r="A639" s="58"/>
      <c r="B639" s="45"/>
      <c r="C639" s="59"/>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11.25" customHeight="1">
      <c r="A640" s="58"/>
      <c r="B640" s="45"/>
      <c r="C640" s="59"/>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11.25" customHeight="1">
      <c r="A641" s="58"/>
      <c r="B641" s="45"/>
      <c r="C641" s="59"/>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11.25" customHeight="1">
      <c r="A642" s="58"/>
      <c r="B642" s="45"/>
      <c r="C642" s="59"/>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11.25" customHeight="1">
      <c r="A643" s="58"/>
      <c r="B643" s="45"/>
      <c r="C643" s="59"/>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11.25" customHeight="1">
      <c r="A644" s="58"/>
      <c r="B644" s="45"/>
      <c r="C644" s="59"/>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11.25" customHeight="1">
      <c r="A645" s="58"/>
      <c r="B645" s="45"/>
      <c r="C645" s="59"/>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11.25" customHeight="1">
      <c r="A646" s="58"/>
      <c r="B646" s="45"/>
      <c r="C646" s="59"/>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11.25" customHeight="1">
      <c r="A647" s="58"/>
      <c r="B647" s="45"/>
      <c r="C647" s="59"/>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11.25" customHeight="1">
      <c r="A648" s="58"/>
      <c r="B648" s="45"/>
      <c r="C648" s="59"/>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11.25" customHeight="1">
      <c r="A649" s="58"/>
      <c r="B649" s="45"/>
      <c r="C649" s="59"/>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11.25" customHeight="1">
      <c r="A650" s="58"/>
      <c r="B650" s="45"/>
      <c r="C650" s="59"/>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11.25" customHeight="1">
      <c r="A651" s="58"/>
      <c r="B651" s="45"/>
      <c r="C651" s="59"/>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11.25" customHeight="1">
      <c r="A652" s="58"/>
      <c r="B652" s="45"/>
      <c r="C652" s="59"/>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11.25" customHeight="1">
      <c r="A653" s="58"/>
      <c r="B653" s="45"/>
      <c r="C653" s="59"/>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11.25" customHeight="1">
      <c r="A654" s="58"/>
      <c r="B654" s="45"/>
      <c r="C654" s="59"/>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11.25" customHeight="1">
      <c r="A655" s="58"/>
      <c r="B655" s="45"/>
      <c r="C655" s="59"/>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11.25" customHeight="1">
      <c r="A656" s="58"/>
      <c r="B656" s="45"/>
      <c r="C656" s="59"/>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11.25" customHeight="1">
      <c r="A657" s="58"/>
      <c r="B657" s="45"/>
      <c r="C657" s="59"/>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11.25" customHeight="1">
      <c r="A658" s="58"/>
      <c r="B658" s="45"/>
      <c r="C658" s="59"/>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11.25" customHeight="1">
      <c r="A659" s="58"/>
      <c r="B659" s="45"/>
      <c r="C659" s="59"/>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11.25" customHeight="1">
      <c r="A660" s="58"/>
      <c r="B660" s="45"/>
      <c r="C660" s="59"/>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11.25" customHeight="1">
      <c r="A661" s="58"/>
      <c r="B661" s="45"/>
      <c r="C661" s="59"/>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11.25" customHeight="1">
      <c r="A662" s="58"/>
      <c r="B662" s="45"/>
      <c r="C662" s="59"/>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11.25" customHeight="1">
      <c r="A663" s="58"/>
      <c r="B663" s="45"/>
      <c r="C663" s="59"/>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11.25" customHeight="1">
      <c r="A664" s="58"/>
      <c r="B664" s="45"/>
      <c r="C664" s="59"/>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11.25" customHeight="1">
      <c r="A665" s="58"/>
      <c r="B665" s="45"/>
      <c r="C665" s="59"/>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11.25" customHeight="1">
      <c r="A666" s="58"/>
      <c r="B666" s="45"/>
      <c r="C666" s="59"/>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11.25" customHeight="1">
      <c r="A667" s="58"/>
      <c r="B667" s="45"/>
      <c r="C667" s="59"/>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11.25" customHeight="1">
      <c r="A668" s="58"/>
      <c r="B668" s="45"/>
      <c r="C668" s="59"/>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11.25" customHeight="1">
      <c r="A669" s="58"/>
      <c r="B669" s="45"/>
      <c r="C669" s="59"/>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11.25" customHeight="1">
      <c r="A670" s="58"/>
      <c r="B670" s="45"/>
      <c r="C670" s="59"/>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11.25" customHeight="1">
      <c r="A671" s="58"/>
      <c r="B671" s="45"/>
      <c r="C671" s="59"/>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11.25" customHeight="1">
      <c r="A672" s="58"/>
      <c r="B672" s="45"/>
      <c r="C672" s="59"/>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11.25" customHeight="1">
      <c r="A673" s="58"/>
      <c r="B673" s="45"/>
      <c r="C673" s="59"/>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11.25" customHeight="1">
      <c r="A674" s="58"/>
      <c r="B674" s="45"/>
      <c r="C674" s="59"/>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11.25" customHeight="1">
      <c r="A675" s="58"/>
      <c r="B675" s="45"/>
      <c r="C675" s="59"/>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11.25" customHeight="1">
      <c r="A676" s="58"/>
      <c r="B676" s="45"/>
      <c r="C676" s="59"/>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11.25" customHeight="1">
      <c r="A677" s="58"/>
      <c r="B677" s="45"/>
      <c r="C677" s="59"/>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11.25" customHeight="1">
      <c r="A678" s="58"/>
      <c r="B678" s="45"/>
      <c r="C678" s="59"/>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11.25" customHeight="1">
      <c r="A679" s="58"/>
      <c r="B679" s="45"/>
      <c r="C679" s="59"/>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11.25" customHeight="1">
      <c r="A680" s="58"/>
      <c r="B680" s="45"/>
      <c r="C680" s="59"/>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11.25" customHeight="1">
      <c r="A681" s="58"/>
      <c r="B681" s="45"/>
      <c r="C681" s="59"/>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11.25" customHeight="1">
      <c r="A682" s="58"/>
      <c r="B682" s="45"/>
      <c r="C682" s="59"/>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11.25" customHeight="1">
      <c r="A683" s="58"/>
      <c r="B683" s="45"/>
      <c r="C683" s="59"/>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11.25" customHeight="1">
      <c r="A684" s="58"/>
      <c r="B684" s="45"/>
      <c r="C684" s="59"/>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11.25" customHeight="1">
      <c r="A685" s="58"/>
      <c r="B685" s="45"/>
      <c r="C685" s="59"/>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11.25" customHeight="1">
      <c r="A686" s="58"/>
      <c r="B686" s="45"/>
      <c r="C686" s="59"/>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11.25" customHeight="1">
      <c r="A687" s="58"/>
      <c r="B687" s="45"/>
      <c r="C687" s="59"/>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11.25" customHeight="1">
      <c r="A688" s="58"/>
      <c r="B688" s="45"/>
      <c r="C688" s="59"/>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11.25" customHeight="1">
      <c r="A689" s="58"/>
      <c r="B689" s="45"/>
      <c r="C689" s="59"/>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11.25" customHeight="1">
      <c r="A690" s="58"/>
      <c r="B690" s="45"/>
      <c r="C690" s="59"/>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11.25" customHeight="1">
      <c r="A691" s="58"/>
      <c r="B691" s="45"/>
      <c r="C691" s="59"/>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11.25" customHeight="1">
      <c r="A692" s="58"/>
      <c r="B692" s="45"/>
      <c r="C692" s="59"/>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11.25" customHeight="1">
      <c r="A693" s="58"/>
      <c r="B693" s="45"/>
      <c r="C693" s="59"/>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11.25" customHeight="1">
      <c r="A694" s="58"/>
      <c r="B694" s="45"/>
      <c r="C694" s="59"/>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11.25" customHeight="1">
      <c r="A695" s="58"/>
      <c r="B695" s="45"/>
      <c r="C695" s="59"/>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11.25" customHeight="1">
      <c r="A696" s="58"/>
      <c r="B696" s="45"/>
      <c r="C696" s="59"/>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11.25" customHeight="1">
      <c r="A697" s="58"/>
      <c r="B697" s="45"/>
      <c r="C697" s="59"/>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11.25" customHeight="1">
      <c r="A698" s="58"/>
      <c r="B698" s="45"/>
      <c r="C698" s="59"/>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11.25" customHeight="1">
      <c r="A699" s="58"/>
      <c r="B699" s="45"/>
      <c r="C699" s="59"/>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11.25" customHeight="1">
      <c r="A700" s="58"/>
      <c r="B700" s="45"/>
      <c r="C700" s="59"/>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11.25" customHeight="1">
      <c r="A701" s="58"/>
      <c r="B701" s="45"/>
      <c r="C701" s="59"/>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11.25" customHeight="1">
      <c r="A702" s="58"/>
      <c r="B702" s="45"/>
      <c r="C702" s="59"/>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11.25" customHeight="1">
      <c r="A703" s="58"/>
      <c r="B703" s="45"/>
      <c r="C703" s="59"/>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11.25" customHeight="1">
      <c r="A704" s="58"/>
      <c r="B704" s="45"/>
      <c r="C704" s="59"/>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11.25" customHeight="1">
      <c r="A705" s="58"/>
      <c r="B705" s="45"/>
      <c r="C705" s="59"/>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11.25" customHeight="1">
      <c r="A706" s="58"/>
      <c r="B706" s="45"/>
      <c r="C706" s="59"/>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11.25" customHeight="1">
      <c r="A707" s="58"/>
      <c r="B707" s="45"/>
      <c r="C707" s="59"/>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11.25" customHeight="1">
      <c r="A708" s="58"/>
      <c r="B708" s="45"/>
      <c r="C708" s="59"/>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11.25" customHeight="1">
      <c r="A709" s="58"/>
      <c r="B709" s="45"/>
      <c r="C709" s="59"/>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11.25" customHeight="1">
      <c r="A710" s="58"/>
      <c r="B710" s="45"/>
      <c r="C710" s="59"/>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11.25" customHeight="1">
      <c r="A711" s="58"/>
      <c r="B711" s="45"/>
      <c r="C711" s="59"/>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11.25" customHeight="1">
      <c r="A712" s="58"/>
      <c r="B712" s="45"/>
      <c r="C712" s="59"/>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11.25" customHeight="1">
      <c r="A713" s="58"/>
      <c r="B713" s="45"/>
      <c r="C713" s="59"/>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11.25" customHeight="1">
      <c r="A714" s="58"/>
      <c r="B714" s="45"/>
      <c r="C714" s="59"/>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11.25" customHeight="1">
      <c r="A715" s="58"/>
      <c r="B715" s="45"/>
      <c r="C715" s="59"/>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11.25" customHeight="1">
      <c r="A717" s="58"/>
      <c r="B717" s="45"/>
      <c r="C717" s="59"/>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11.25" customHeight="1">
      <c r="A718" s="58"/>
      <c r="B718" s="45"/>
      <c r="C718" s="59"/>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11.25" customHeight="1">
      <c r="A719" s="58"/>
      <c r="B719" s="45"/>
      <c r="C719" s="59"/>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11.25" customHeight="1">
      <c r="A720" s="58"/>
      <c r="B720" s="45"/>
      <c r="C720" s="59"/>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11.25" customHeight="1">
      <c r="A721" s="58"/>
      <c r="B721" s="45"/>
      <c r="C721" s="59"/>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11.25" customHeight="1">
      <c r="A722" s="58"/>
      <c r="B722" s="45"/>
      <c r="C722" s="59"/>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11.25" customHeight="1">
      <c r="A723" s="58"/>
      <c r="B723" s="45"/>
      <c r="C723" s="59"/>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11.25" customHeight="1">
      <c r="A724" s="58"/>
      <c r="B724" s="45"/>
      <c r="C724" s="59"/>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11.25" customHeight="1">
      <c r="A725" s="58"/>
      <c r="B725" s="45"/>
      <c r="C725" s="59"/>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11.25" customHeight="1">
      <c r="A726" s="58"/>
      <c r="B726" s="45"/>
      <c r="C726" s="59"/>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11.25" customHeight="1">
      <c r="A727" s="58"/>
      <c r="B727" s="45"/>
      <c r="C727" s="59"/>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11.25" customHeight="1">
      <c r="A728" s="58"/>
      <c r="B728" s="45"/>
      <c r="C728" s="59"/>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11.25" customHeight="1">
      <c r="A729" s="58"/>
      <c r="B729" s="45"/>
      <c r="C729" s="59"/>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11.25" customHeight="1">
      <c r="A730" s="58"/>
      <c r="B730" s="45"/>
      <c r="C730" s="59"/>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11.25" customHeight="1">
      <c r="A731" s="58"/>
      <c r="B731" s="45"/>
      <c r="C731" s="59"/>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11.25" customHeight="1">
      <c r="A732" s="58"/>
      <c r="B732" s="45"/>
      <c r="C732" s="59"/>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11.25" customHeight="1">
      <c r="A733" s="58"/>
      <c r="B733" s="45"/>
      <c r="C733" s="59"/>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11.25" customHeight="1">
      <c r="A734" s="58"/>
      <c r="B734" s="45"/>
      <c r="C734" s="59"/>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11.25" customHeight="1">
      <c r="A735" s="58"/>
      <c r="B735" s="45"/>
      <c r="C735" s="59"/>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11.25" customHeight="1">
      <c r="A736" s="58"/>
      <c r="B736" s="45"/>
      <c r="C736" s="59"/>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11.25" customHeight="1">
      <c r="A737" s="58"/>
      <c r="B737" s="45"/>
      <c r="C737" s="59"/>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11.25" customHeight="1">
      <c r="A738" s="58"/>
      <c r="B738" s="45"/>
      <c r="C738" s="59"/>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11.25" customHeight="1">
      <c r="A739" s="58"/>
      <c r="B739" s="45"/>
      <c r="C739" s="59"/>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11.25" customHeight="1">
      <c r="A740" s="58"/>
      <c r="B740" s="45"/>
      <c r="C740" s="59"/>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11.25" customHeight="1">
      <c r="A741" s="58"/>
      <c r="B741" s="45"/>
      <c r="C741" s="59"/>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11.25" customHeight="1">
      <c r="A742" s="58"/>
      <c r="B742" s="45"/>
      <c r="C742" s="59"/>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11.25" customHeight="1">
      <c r="A743" s="58"/>
      <c r="B743" s="45"/>
      <c r="C743" s="59"/>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11.25" customHeight="1">
      <c r="A744" s="58"/>
      <c r="B744" s="45"/>
      <c r="C744" s="59"/>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11.25" customHeight="1">
      <c r="A745" s="58"/>
      <c r="B745" s="45"/>
      <c r="C745" s="59"/>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11.25" customHeight="1">
      <c r="A746" s="58"/>
      <c r="B746" s="45"/>
      <c r="C746" s="59"/>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11.25" customHeight="1">
      <c r="A747" s="58"/>
      <c r="B747" s="45"/>
      <c r="C747" s="59"/>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11.25" customHeight="1">
      <c r="A748" s="58"/>
      <c r="B748" s="45"/>
      <c r="C748" s="59"/>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11.25" customHeight="1">
      <c r="A749" s="58"/>
      <c r="B749" s="45"/>
      <c r="C749" s="59"/>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11.25" customHeight="1">
      <c r="A750" s="58"/>
      <c r="B750" s="45"/>
      <c r="C750" s="59"/>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11.25" customHeight="1">
      <c r="A751" s="58"/>
      <c r="B751" s="45"/>
      <c r="C751" s="59"/>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11.25" customHeight="1">
      <c r="A752" s="58"/>
      <c r="B752" s="45"/>
      <c r="C752" s="59"/>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11.25" customHeight="1">
      <c r="A753" s="58"/>
      <c r="B753" s="45"/>
      <c r="C753" s="59"/>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11.25" customHeight="1">
      <c r="A754" s="58"/>
      <c r="B754" s="45"/>
      <c r="C754" s="59"/>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11.25" customHeight="1">
      <c r="A755" s="58"/>
      <c r="B755" s="45"/>
      <c r="C755" s="59"/>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11.25" customHeight="1">
      <c r="A756" s="58"/>
      <c r="B756" s="45"/>
      <c r="C756" s="59"/>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11.25" customHeight="1">
      <c r="A757" s="58"/>
      <c r="B757" s="45"/>
      <c r="C757" s="59"/>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11.25" customHeight="1">
      <c r="A758" s="58"/>
      <c r="B758" s="45"/>
      <c r="C758" s="59"/>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11.25" customHeight="1">
      <c r="A759" s="58"/>
      <c r="B759" s="45"/>
      <c r="C759" s="59"/>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11.25" customHeight="1">
      <c r="A760" s="58"/>
      <c r="B760" s="45"/>
      <c r="C760" s="59"/>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11.25" customHeight="1">
      <c r="A761" s="58"/>
      <c r="B761" s="45"/>
      <c r="C761" s="59"/>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11.25" customHeight="1">
      <c r="A762" s="58"/>
      <c r="B762" s="45"/>
      <c r="C762" s="59"/>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11.25" customHeight="1">
      <c r="A763" s="58"/>
      <c r="B763" s="45"/>
      <c r="C763" s="59"/>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11.25" customHeight="1">
      <c r="A764" s="58"/>
      <c r="B764" s="45"/>
      <c r="C764" s="59"/>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11.25" customHeight="1">
      <c r="A765" s="58"/>
      <c r="B765" s="45"/>
      <c r="C765" s="59"/>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11.25" customHeight="1">
      <c r="A766" s="58"/>
      <c r="B766" s="45"/>
      <c r="C766" s="59"/>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11.25" customHeight="1">
      <c r="A767" s="58"/>
      <c r="B767" s="45"/>
      <c r="C767" s="59"/>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11.25" customHeight="1">
      <c r="A768" s="58"/>
      <c r="B768" s="45"/>
      <c r="C768" s="59"/>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11.25" customHeight="1">
      <c r="A769" s="58"/>
      <c r="B769" s="45"/>
      <c r="C769" s="59"/>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11.25" customHeight="1">
      <c r="A770" s="58"/>
      <c r="B770" s="45"/>
      <c r="C770" s="59"/>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11.25" customHeight="1">
      <c r="A771" s="58"/>
      <c r="B771" s="45"/>
      <c r="C771" s="59"/>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11.25" customHeight="1">
      <c r="A772" s="58"/>
      <c r="B772" s="45"/>
      <c r="C772" s="59"/>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11.25" customHeight="1">
      <c r="A773" s="58"/>
      <c r="B773" s="45"/>
      <c r="C773" s="59"/>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11.25" customHeight="1">
      <c r="A774" s="58"/>
      <c r="B774" s="45"/>
      <c r="C774" s="59"/>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11.25" customHeight="1">
      <c r="A775" s="58"/>
      <c r="B775" s="45"/>
      <c r="C775" s="59"/>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11.25" customHeight="1">
      <c r="A776" s="58"/>
      <c r="B776" s="45"/>
      <c r="C776" s="59"/>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11.25" customHeight="1">
      <c r="A777" s="58"/>
      <c r="B777" s="45"/>
      <c r="C777" s="59"/>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11.25" customHeight="1">
      <c r="A778" s="58"/>
      <c r="B778" s="45"/>
      <c r="C778" s="59"/>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11.25" customHeight="1">
      <c r="A779" s="58"/>
      <c r="B779" s="45"/>
      <c r="C779" s="59"/>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11.25" customHeight="1">
      <c r="A780" s="58"/>
      <c r="B780" s="45"/>
      <c r="C780" s="59"/>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11.25" customHeight="1">
      <c r="A781" s="58"/>
      <c r="B781" s="45"/>
      <c r="C781" s="59"/>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11.25" customHeight="1">
      <c r="A782" s="58"/>
      <c r="B782" s="45"/>
      <c r="C782" s="59"/>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11.25" customHeight="1">
      <c r="A783" s="58"/>
      <c r="B783" s="45"/>
      <c r="C783" s="59"/>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11.25" customHeight="1">
      <c r="A784" s="58"/>
      <c r="B784" s="45"/>
      <c r="C784" s="59"/>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11.25" customHeight="1">
      <c r="A785" s="58"/>
      <c r="B785" s="45"/>
      <c r="C785" s="59"/>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11.25" customHeight="1">
      <c r="A786" s="58"/>
      <c r="B786" s="45"/>
      <c r="C786" s="59"/>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11.25" customHeight="1">
      <c r="A787" s="58"/>
      <c r="B787" s="45"/>
      <c r="C787" s="59"/>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11.25" customHeight="1">
      <c r="A788" s="58"/>
      <c r="B788" s="45"/>
      <c r="C788" s="59"/>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11.25" customHeight="1">
      <c r="A789" s="58"/>
      <c r="B789" s="45"/>
      <c r="C789" s="59"/>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11.25" customHeight="1">
      <c r="A790" s="58"/>
      <c r="B790" s="45"/>
      <c r="C790" s="59"/>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11.25" customHeight="1">
      <c r="A791" s="58"/>
      <c r="B791" s="45"/>
      <c r="C791" s="59"/>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11.25" customHeight="1">
      <c r="A792" s="58"/>
      <c r="B792" s="45"/>
      <c r="C792" s="59"/>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11.25" customHeight="1">
      <c r="A793" s="58"/>
      <c r="B793" s="45"/>
      <c r="C793" s="59"/>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11.25" customHeight="1">
      <c r="A794" s="58"/>
      <c r="B794" s="45"/>
      <c r="C794" s="59"/>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11.25" customHeight="1">
      <c r="A795" s="58"/>
      <c r="B795" s="45"/>
      <c r="C795" s="59"/>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11.25" customHeight="1">
      <c r="A796" s="58"/>
      <c r="B796" s="45"/>
      <c r="C796" s="59"/>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11.25" customHeight="1">
      <c r="A797" s="58"/>
      <c r="B797" s="45"/>
      <c r="C797" s="59"/>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11.25" customHeight="1">
      <c r="A798" s="58"/>
      <c r="B798" s="45"/>
      <c r="C798" s="59"/>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11.25" customHeight="1">
      <c r="A799" s="58"/>
      <c r="B799" s="45"/>
      <c r="C799" s="59"/>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11.25" customHeight="1">
      <c r="A800" s="58"/>
      <c r="B800" s="45"/>
      <c r="C800" s="59"/>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11.25" customHeight="1">
      <c r="A801" s="58"/>
      <c r="B801" s="45"/>
      <c r="C801" s="59"/>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11.25" customHeight="1">
      <c r="A802" s="58"/>
      <c r="B802" s="45"/>
      <c r="C802" s="59"/>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11.25" customHeight="1">
      <c r="A803" s="58"/>
      <c r="B803" s="45"/>
      <c r="C803" s="59"/>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11.25" customHeight="1">
      <c r="A804" s="58"/>
      <c r="B804" s="45"/>
      <c r="C804" s="59"/>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11.25" customHeight="1">
      <c r="A805" s="58"/>
      <c r="B805" s="45"/>
      <c r="C805" s="59"/>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11.25" customHeight="1">
      <c r="A806" s="58"/>
      <c r="B806" s="45"/>
      <c r="C806" s="59"/>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11.25" customHeight="1">
      <c r="A807" s="58"/>
      <c r="B807" s="45"/>
      <c r="C807" s="59"/>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11.25" customHeight="1">
      <c r="A808" s="58"/>
      <c r="B808" s="45"/>
      <c r="C808" s="59"/>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11.25" customHeight="1">
      <c r="A809" s="58"/>
      <c r="B809" s="45"/>
      <c r="C809" s="59"/>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11.25" customHeight="1">
      <c r="A810" s="58"/>
      <c r="B810" s="45"/>
      <c r="C810" s="59"/>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11.25" customHeight="1">
      <c r="A811" s="58"/>
      <c r="B811" s="45"/>
      <c r="C811" s="59"/>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11.25" customHeight="1">
      <c r="A812" s="58"/>
      <c r="B812" s="45"/>
      <c r="C812" s="59"/>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11.25" customHeight="1">
      <c r="A813" s="58"/>
      <c r="B813" s="45"/>
      <c r="C813" s="59"/>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11.25" customHeight="1">
      <c r="A814" s="58"/>
      <c r="B814" s="45"/>
      <c r="C814" s="59"/>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11.25" customHeight="1">
      <c r="A815" s="58"/>
      <c r="B815" s="45"/>
      <c r="C815" s="59"/>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11.25" customHeight="1">
      <c r="A816" s="58"/>
      <c r="B816" s="45"/>
      <c r="C816" s="59"/>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11.25" customHeight="1">
      <c r="A817" s="58"/>
      <c r="B817" s="45"/>
      <c r="C817" s="59"/>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11.25" customHeight="1">
      <c r="A818" s="58"/>
      <c r="B818" s="45"/>
      <c r="C818" s="59"/>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11.25" customHeight="1">
      <c r="A819" s="58"/>
      <c r="B819" s="45"/>
      <c r="C819" s="59"/>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11.25" customHeight="1">
      <c r="A820" s="58"/>
      <c r="B820" s="45"/>
      <c r="C820" s="59"/>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11.25" customHeight="1">
      <c r="A821" s="58"/>
      <c r="B821" s="45"/>
      <c r="C821" s="59"/>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11.25" customHeight="1">
      <c r="A822" s="58"/>
      <c r="B822" s="45"/>
      <c r="C822" s="59"/>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11.25" customHeight="1">
      <c r="A823" s="58"/>
      <c r="B823" s="45"/>
      <c r="C823" s="59"/>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11.25" customHeight="1">
      <c r="A824" s="58"/>
      <c r="B824" s="45"/>
      <c r="C824" s="59"/>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11.25" customHeight="1">
      <c r="A825" s="58"/>
      <c r="B825" s="45"/>
      <c r="C825" s="59"/>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11.25" customHeight="1">
      <c r="A826" s="58"/>
      <c r="B826" s="45"/>
      <c r="C826" s="59"/>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11.25" customHeight="1">
      <c r="A827" s="58"/>
      <c r="B827" s="45"/>
      <c r="C827" s="59"/>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11.25" customHeight="1">
      <c r="A828" s="58"/>
      <c r="B828" s="45"/>
      <c r="C828" s="59"/>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11.25" customHeight="1">
      <c r="A829" s="58"/>
      <c r="B829" s="45"/>
      <c r="C829" s="59"/>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11.25" customHeight="1">
      <c r="A830" s="58"/>
      <c r="B830" s="45"/>
      <c r="C830" s="59"/>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11.25" customHeight="1">
      <c r="A831" s="58"/>
      <c r="B831" s="45"/>
      <c r="C831" s="59"/>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11.25" customHeight="1">
      <c r="A832" s="58"/>
      <c r="B832" s="45"/>
      <c r="C832" s="59"/>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11.25" customHeight="1">
      <c r="A833" s="58"/>
      <c r="B833" s="45"/>
      <c r="C833" s="59"/>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11.25" customHeight="1">
      <c r="A834" s="58"/>
      <c r="B834" s="45"/>
      <c r="C834" s="59"/>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11.25" customHeight="1">
      <c r="A835" s="58"/>
      <c r="B835" s="45"/>
      <c r="C835" s="59"/>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11.25" customHeight="1">
      <c r="A836" s="58"/>
      <c r="B836" s="45"/>
      <c r="C836" s="59"/>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11.25" customHeight="1">
      <c r="A837" s="58"/>
      <c r="B837" s="45"/>
      <c r="C837" s="59"/>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11.25" customHeight="1">
      <c r="A838" s="58"/>
      <c r="B838" s="45"/>
      <c r="C838" s="59"/>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11.25" customHeight="1">
      <c r="A839" s="58"/>
      <c r="B839" s="45"/>
      <c r="C839" s="59"/>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11.25" customHeight="1">
      <c r="A840" s="58"/>
      <c r="B840" s="45"/>
      <c r="C840" s="59"/>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11.25" customHeight="1">
      <c r="A841" s="58"/>
      <c r="B841" s="45"/>
      <c r="C841" s="59"/>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11.25" customHeight="1">
      <c r="A842" s="58"/>
      <c r="B842" s="45"/>
      <c r="C842" s="59"/>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11.25" customHeight="1">
      <c r="A843" s="58"/>
      <c r="B843" s="45"/>
      <c r="C843" s="59"/>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11.25" customHeight="1">
      <c r="A844" s="58"/>
      <c r="B844" s="45"/>
      <c r="C844" s="59"/>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11.25" customHeight="1">
      <c r="A845" s="58"/>
      <c r="B845" s="45"/>
      <c r="C845" s="59"/>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11.25" customHeight="1">
      <c r="A846" s="58"/>
      <c r="B846" s="45"/>
      <c r="C846" s="59"/>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11.25" customHeight="1">
      <c r="A847" s="58"/>
      <c r="B847" s="45"/>
      <c r="C847" s="59"/>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11.25" customHeight="1">
      <c r="A848" s="58"/>
      <c r="B848" s="45"/>
      <c r="C848" s="59"/>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11.25" customHeight="1">
      <c r="A849" s="58"/>
      <c r="B849" s="45"/>
      <c r="C849" s="59"/>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11.25" customHeight="1">
      <c r="A850" s="58"/>
      <c r="B850" s="45"/>
      <c r="C850" s="59"/>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11.25" customHeight="1">
      <c r="A851" s="58"/>
      <c r="B851" s="45"/>
      <c r="C851" s="59"/>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11.25" customHeight="1">
      <c r="A852" s="58"/>
      <c r="B852" s="45"/>
      <c r="C852" s="59"/>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11.25" customHeight="1">
      <c r="A853" s="58"/>
      <c r="B853" s="45"/>
      <c r="C853" s="59"/>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11.25" customHeight="1">
      <c r="A854" s="58"/>
      <c r="B854" s="45"/>
      <c r="C854" s="59"/>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11.25" customHeight="1">
      <c r="A855" s="58"/>
      <c r="B855" s="45"/>
      <c r="C855" s="59"/>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11.25" customHeight="1">
      <c r="A856" s="58"/>
      <c r="B856" s="45"/>
      <c r="C856" s="59"/>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11.25" customHeight="1">
      <c r="A857" s="58"/>
      <c r="B857" s="45"/>
      <c r="C857" s="59"/>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11.25" customHeight="1">
      <c r="A858" s="58"/>
      <c r="B858" s="45"/>
      <c r="C858" s="59"/>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11.25" customHeight="1">
      <c r="A859" s="58"/>
      <c r="B859" s="45"/>
      <c r="C859" s="59"/>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11.25" customHeight="1">
      <c r="A860" s="58"/>
      <c r="B860" s="45"/>
      <c r="C860" s="59"/>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11.25" customHeight="1">
      <c r="A861" s="58"/>
      <c r="B861" s="45"/>
      <c r="C861" s="59"/>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11.25" customHeight="1">
      <c r="A862" s="58"/>
      <c r="B862" s="45"/>
      <c r="C862" s="59"/>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11.25" customHeight="1">
      <c r="A863" s="58"/>
      <c r="B863" s="45"/>
      <c r="C863" s="59"/>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11.25" customHeight="1">
      <c r="A864" s="58"/>
      <c r="B864" s="45"/>
      <c r="C864" s="59"/>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11.25" customHeight="1">
      <c r="A865" s="58"/>
      <c r="B865" s="45"/>
      <c r="C865" s="59"/>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11.25" customHeight="1">
      <c r="A866" s="58"/>
      <c r="B866" s="45"/>
      <c r="C866" s="59"/>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11.25" customHeight="1">
      <c r="A867" s="58"/>
      <c r="B867" s="45"/>
      <c r="C867" s="59"/>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11.25" customHeight="1">
      <c r="A868" s="58"/>
      <c r="B868" s="45"/>
      <c r="C868" s="59"/>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11.25" customHeight="1">
      <c r="A869" s="58"/>
      <c r="B869" s="45"/>
      <c r="C869" s="59"/>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11.25" customHeight="1">
      <c r="A870" s="58"/>
      <c r="B870" s="45"/>
      <c r="C870" s="59"/>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11.25" customHeight="1">
      <c r="A871" s="58"/>
      <c r="B871" s="45"/>
      <c r="C871" s="59"/>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11.25" customHeight="1">
      <c r="A872" s="58"/>
      <c r="B872" s="45"/>
      <c r="C872" s="59"/>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11.25" customHeight="1">
      <c r="A873" s="58"/>
      <c r="B873" s="45"/>
      <c r="C873" s="59"/>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11.25" customHeight="1">
      <c r="A874" s="58"/>
      <c r="B874" s="45"/>
      <c r="C874" s="59"/>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11.25" customHeight="1">
      <c r="A875" s="58"/>
      <c r="B875" s="45"/>
      <c r="C875" s="59"/>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11.25" customHeight="1">
      <c r="A876" s="58"/>
      <c r="B876" s="45"/>
      <c r="C876" s="59"/>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11.25" customHeight="1">
      <c r="A877" s="58"/>
      <c r="B877" s="45"/>
      <c r="C877" s="59"/>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11.25" customHeight="1">
      <c r="A878" s="58"/>
      <c r="B878" s="45"/>
      <c r="C878" s="59"/>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11.25" customHeight="1">
      <c r="A879" s="58"/>
      <c r="B879" s="45"/>
      <c r="C879" s="59"/>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11.25" customHeight="1">
      <c r="A880" s="58"/>
      <c r="B880" s="45"/>
      <c r="C880" s="59"/>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11.25" customHeight="1">
      <c r="A881" s="58"/>
      <c r="B881" s="45"/>
      <c r="C881" s="59"/>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11.25" customHeight="1">
      <c r="A882" s="58"/>
      <c r="B882" s="45"/>
      <c r="C882" s="59"/>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11.25" customHeight="1">
      <c r="A883" s="58"/>
      <c r="B883" s="45"/>
      <c r="C883" s="59"/>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11.25" customHeight="1">
      <c r="A884" s="58"/>
      <c r="B884" s="45"/>
      <c r="C884" s="59"/>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11.25" customHeight="1">
      <c r="A885" s="58"/>
      <c r="B885" s="45"/>
      <c r="C885" s="59"/>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11.25" customHeight="1">
      <c r="A886" s="58"/>
      <c r="B886" s="45"/>
      <c r="C886" s="59"/>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11.25" customHeight="1">
      <c r="A887" s="58"/>
      <c r="B887" s="45"/>
      <c r="C887" s="59"/>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11.25" customHeight="1">
      <c r="A888" s="58"/>
      <c r="B888" s="45"/>
      <c r="C888" s="59"/>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11.25" customHeight="1">
      <c r="A889" s="58"/>
      <c r="B889" s="45"/>
      <c r="C889" s="59"/>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11.25" customHeight="1">
      <c r="A890" s="58"/>
      <c r="B890" s="45"/>
      <c r="C890" s="59"/>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11.25" customHeight="1">
      <c r="A891" s="58"/>
      <c r="B891" s="45"/>
      <c r="C891" s="59"/>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11.25" customHeight="1">
      <c r="A892" s="58"/>
      <c r="B892" s="45"/>
      <c r="C892" s="59"/>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11.25" customHeight="1">
      <c r="A893" s="58"/>
      <c r="B893" s="45"/>
      <c r="C893" s="59"/>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11.25" customHeight="1">
      <c r="A894" s="58"/>
      <c r="B894" s="45"/>
      <c r="C894" s="59"/>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11.25" customHeight="1">
      <c r="A895" s="58"/>
      <c r="B895" s="45"/>
      <c r="C895" s="59"/>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11.25" customHeight="1">
      <c r="A896" s="58"/>
      <c r="B896" s="45"/>
      <c r="C896" s="59"/>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11.25" customHeight="1">
      <c r="A897" s="58"/>
      <c r="B897" s="45"/>
      <c r="C897" s="59"/>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11.25" customHeight="1">
      <c r="A898" s="58"/>
      <c r="B898" s="45"/>
      <c r="C898" s="59"/>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11.25" customHeight="1">
      <c r="A899" s="58"/>
      <c r="B899" s="45"/>
      <c r="C899" s="59"/>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11.25" customHeight="1">
      <c r="A900" s="58"/>
      <c r="B900" s="45"/>
      <c r="C900" s="59"/>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11.25" customHeight="1">
      <c r="A901" s="58"/>
      <c r="B901" s="45"/>
      <c r="C901" s="59"/>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11.25" customHeight="1">
      <c r="A902" s="58"/>
      <c r="B902" s="45"/>
      <c r="C902" s="59"/>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11.25" customHeight="1">
      <c r="A903" s="58"/>
      <c r="B903" s="45"/>
      <c r="C903" s="59"/>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11.25" customHeight="1">
      <c r="A904" s="58"/>
      <c r="B904" s="45"/>
      <c r="C904" s="59"/>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11.25" customHeight="1">
      <c r="A905" s="58"/>
      <c r="B905" s="45"/>
      <c r="C905" s="59"/>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11.25" customHeight="1">
      <c r="A906" s="58"/>
      <c r="B906" s="45"/>
      <c r="C906" s="59"/>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11.25" customHeight="1">
      <c r="A907" s="58"/>
      <c r="B907" s="45"/>
      <c r="C907" s="59"/>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11.25" customHeight="1">
      <c r="A908" s="58"/>
      <c r="B908" s="45"/>
      <c r="C908" s="59"/>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11.25" customHeight="1">
      <c r="A909" s="58"/>
      <c r="B909" s="45"/>
      <c r="C909" s="59"/>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11.25" customHeight="1">
      <c r="A910" s="58"/>
      <c r="B910" s="45"/>
      <c r="C910" s="59"/>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11.25" customHeight="1">
      <c r="A911" s="58"/>
      <c r="B911" s="45"/>
      <c r="C911" s="59"/>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11.25" customHeight="1">
      <c r="A912" s="58"/>
      <c r="B912" s="45"/>
      <c r="C912" s="59"/>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11.25" customHeight="1">
      <c r="A913" s="58"/>
      <c r="B913" s="45"/>
      <c r="C913" s="59"/>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11.25" customHeight="1">
      <c r="A914" s="58"/>
      <c r="B914" s="45"/>
      <c r="C914" s="59"/>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11.25" customHeight="1">
      <c r="A915" s="58"/>
      <c r="B915" s="45"/>
      <c r="C915" s="59"/>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11.25" customHeight="1">
      <c r="A916" s="58"/>
      <c r="B916" s="45"/>
      <c r="C916" s="59"/>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11.25" customHeight="1">
      <c r="A917" s="58"/>
      <c r="B917" s="45"/>
      <c r="C917" s="59"/>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11.25" customHeight="1">
      <c r="A918" s="58"/>
      <c r="B918" s="45"/>
      <c r="C918" s="59"/>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11.25" customHeight="1">
      <c r="A919" s="58"/>
      <c r="B919" s="45"/>
      <c r="C919" s="59"/>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11.25" customHeight="1">
      <c r="A920" s="58"/>
      <c r="B920" s="45"/>
      <c r="C920" s="59"/>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11.25" customHeight="1">
      <c r="A921" s="58"/>
      <c r="B921" s="45"/>
      <c r="C921" s="59"/>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11.25" customHeight="1">
      <c r="A922" s="58"/>
      <c r="B922" s="45"/>
      <c r="C922" s="59"/>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11.25" customHeight="1">
      <c r="A923" s="58"/>
      <c r="B923" s="45"/>
      <c r="C923" s="59"/>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11.25" customHeight="1">
      <c r="A924" s="58"/>
      <c r="B924" s="45"/>
      <c r="C924" s="59"/>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11.25" customHeight="1">
      <c r="A925" s="58"/>
      <c r="B925" s="45"/>
      <c r="C925" s="59"/>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11.25" customHeight="1">
      <c r="A926" s="58"/>
      <c r="B926" s="45"/>
      <c r="C926" s="59"/>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11.25" customHeight="1">
      <c r="A927" s="58"/>
      <c r="B927" s="45"/>
      <c r="C927" s="59"/>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11.25" customHeight="1">
      <c r="A928" s="58"/>
      <c r="B928" s="45"/>
      <c r="C928" s="59"/>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11.25" customHeight="1">
      <c r="A929" s="58"/>
      <c r="B929" s="45"/>
      <c r="C929" s="59"/>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11.25" customHeight="1">
      <c r="A930" s="58"/>
      <c r="B930" s="45"/>
      <c r="C930" s="59"/>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11.25" customHeight="1">
      <c r="A931" s="58"/>
      <c r="B931" s="45"/>
      <c r="C931" s="59"/>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11.25" customHeight="1">
      <c r="A932" s="58"/>
      <c r="B932" s="45"/>
      <c r="C932" s="59"/>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11.25" customHeight="1">
      <c r="A933" s="58"/>
      <c r="B933" s="45"/>
      <c r="C933" s="59"/>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11.25" customHeight="1">
      <c r="A934" s="58"/>
      <c r="B934" s="45"/>
      <c r="C934" s="59"/>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11.25" customHeight="1">
      <c r="A935" s="58"/>
      <c r="B935" s="45"/>
      <c r="C935" s="59"/>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11.25" customHeight="1">
      <c r="A936" s="58"/>
      <c r="B936" s="45"/>
      <c r="C936" s="59"/>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11.25" customHeight="1">
      <c r="A937" s="58"/>
      <c r="B937" s="45"/>
      <c r="C937" s="59"/>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11.25" customHeight="1">
      <c r="A938" s="58"/>
      <c r="B938" s="45"/>
      <c r="C938" s="59"/>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11.25" customHeight="1">
      <c r="A939" s="58"/>
      <c r="B939" s="45"/>
      <c r="C939" s="59"/>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11.25" customHeight="1">
      <c r="A940" s="58"/>
      <c r="B940" s="45"/>
      <c r="C940" s="59"/>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11.25" customHeight="1">
      <c r="A941" s="58"/>
      <c r="B941" s="45"/>
      <c r="C941" s="59"/>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11.25" customHeight="1">
      <c r="A942" s="58"/>
      <c r="B942" s="45"/>
      <c r="C942" s="59"/>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11.25" customHeight="1">
      <c r="A943" s="58"/>
      <c r="B943" s="45"/>
      <c r="C943" s="59"/>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11.25" customHeight="1">
      <c r="A944" s="58"/>
      <c r="B944" s="45"/>
      <c r="C944" s="59"/>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11.25" customHeight="1">
      <c r="A945" s="58"/>
      <c r="B945" s="45"/>
      <c r="C945" s="59"/>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11.25" customHeight="1">
      <c r="A946" s="58"/>
      <c r="B946" s="45"/>
      <c r="C946" s="59"/>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11.25" customHeight="1">
      <c r="A947" s="58"/>
      <c r="B947" s="45"/>
      <c r="C947" s="59"/>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11.25" customHeight="1">
      <c r="A948" s="58"/>
      <c r="B948" s="45"/>
      <c r="C948" s="59"/>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11.25" customHeight="1">
      <c r="A949" s="58"/>
      <c r="B949" s="45"/>
      <c r="C949" s="59"/>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11.25" customHeight="1">
      <c r="A950" s="58"/>
      <c r="B950" s="45"/>
      <c r="C950" s="59"/>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11.25" customHeight="1">
      <c r="A951" s="58"/>
      <c r="B951" s="45"/>
      <c r="C951" s="59"/>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11.25" customHeight="1">
      <c r="A952" s="58"/>
      <c r="B952" s="45"/>
      <c r="C952" s="59"/>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11.25" customHeight="1">
      <c r="A953" s="58"/>
      <c r="B953" s="45"/>
      <c r="C953" s="59"/>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11.25" customHeight="1">
      <c r="A954" s="58"/>
      <c r="B954" s="45"/>
      <c r="C954" s="59"/>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11.25" customHeight="1">
      <c r="A955" s="58"/>
      <c r="B955" s="45"/>
      <c r="C955" s="59"/>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11.25" customHeight="1">
      <c r="A956" s="58"/>
      <c r="B956" s="45"/>
      <c r="C956" s="59"/>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11.25" customHeight="1">
      <c r="A957" s="58"/>
      <c r="B957" s="45"/>
      <c r="C957" s="59"/>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11.25" customHeight="1">
      <c r="A958" s="58"/>
      <c r="B958" s="45"/>
      <c r="C958" s="59"/>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11.25" customHeight="1">
      <c r="A959" s="58"/>
      <c r="B959" s="45"/>
      <c r="C959" s="59"/>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11.25" customHeight="1">
      <c r="A960" s="58"/>
      <c r="B960" s="45"/>
      <c r="C960" s="59"/>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11.25" customHeight="1">
      <c r="A961" s="58"/>
      <c r="B961" s="45"/>
      <c r="C961" s="59"/>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11.25" customHeight="1">
      <c r="A962" s="58"/>
      <c r="B962" s="45"/>
      <c r="C962" s="59"/>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11.25" customHeight="1">
      <c r="A963" s="58"/>
      <c r="B963" s="45"/>
      <c r="C963" s="59"/>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11.25" customHeight="1">
      <c r="A964" s="58"/>
      <c r="B964" s="45"/>
      <c r="C964" s="59"/>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11.25" customHeight="1">
      <c r="A965" s="58"/>
      <c r="B965" s="45"/>
      <c r="C965" s="59"/>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11.25" customHeight="1">
      <c r="A966" s="58"/>
      <c r="B966" s="45"/>
      <c r="C966" s="59"/>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11.25" customHeight="1">
      <c r="A967" s="58"/>
      <c r="B967" s="45"/>
      <c r="C967" s="59"/>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11.25" customHeight="1">
      <c r="A968" s="58"/>
      <c r="B968" s="45"/>
      <c r="C968" s="59"/>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11.25" customHeight="1">
      <c r="A969" s="58"/>
      <c r="B969" s="45"/>
      <c r="C969" s="59"/>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11.25" customHeight="1">
      <c r="A970" s="58"/>
      <c r="B970" s="45"/>
      <c r="C970" s="59"/>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11.25" customHeight="1">
      <c r="A971" s="58"/>
      <c r="B971" s="45"/>
      <c r="C971" s="59"/>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11.25" customHeight="1">
      <c r="A972" s="58"/>
      <c r="B972" s="45"/>
      <c r="C972" s="59"/>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11.25" customHeight="1">
      <c r="A973" s="58"/>
      <c r="B973" s="45"/>
      <c r="C973" s="59"/>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11.25" customHeight="1">
      <c r="A974" s="58"/>
      <c r="B974" s="45"/>
      <c r="C974" s="59"/>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11.25" customHeight="1">
      <c r="A975" s="58"/>
      <c r="B975" s="45"/>
      <c r="C975" s="59"/>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11.25" customHeight="1">
      <c r="A976" s="58"/>
      <c r="B976" s="45"/>
      <c r="C976" s="59"/>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11.25" customHeight="1">
      <c r="A977" s="58"/>
      <c r="B977" s="45"/>
      <c r="C977" s="59"/>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11.25" customHeight="1">
      <c r="A978" s="58"/>
      <c r="B978" s="45"/>
      <c r="C978" s="59"/>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11.25" customHeight="1">
      <c r="A979" s="58"/>
      <c r="B979" s="45"/>
      <c r="C979" s="59"/>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11.25" customHeight="1">
      <c r="A980" s="58"/>
      <c r="B980" s="45"/>
      <c r="C980" s="59"/>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11.25" customHeight="1">
      <c r="A981" s="58"/>
      <c r="B981" s="45"/>
      <c r="C981" s="59"/>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11.25" customHeight="1">
      <c r="A982" s="58"/>
      <c r="B982" s="45"/>
      <c r="C982" s="59"/>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11.25" customHeight="1">
      <c r="A983" s="58"/>
      <c r="B983" s="45"/>
      <c r="C983" s="59"/>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11.25" customHeight="1">
      <c r="A984" s="58"/>
      <c r="B984" s="45"/>
      <c r="C984" s="59"/>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11.25" customHeight="1">
      <c r="A985" s="58"/>
      <c r="B985" s="45"/>
      <c r="C985" s="59"/>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11.25" customHeight="1">
      <c r="A986" s="58"/>
      <c r="B986" s="45"/>
      <c r="C986" s="59"/>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11.25" customHeight="1">
      <c r="A987" s="58"/>
      <c r="B987" s="45"/>
      <c r="C987" s="59"/>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11.25" customHeight="1">
      <c r="A988" s="58"/>
      <c r="B988" s="45"/>
      <c r="C988" s="59"/>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11.25" customHeight="1">
      <c r="A989" s="58"/>
      <c r="B989" s="45"/>
      <c r="C989" s="59"/>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11.25" customHeight="1">
      <c r="A990" s="58"/>
      <c r="B990" s="45"/>
      <c r="C990" s="59"/>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11.25" customHeight="1">
      <c r="A991" s="58"/>
      <c r="B991" s="45"/>
      <c r="C991" s="59"/>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11.25" customHeight="1">
      <c r="A992" s="58"/>
      <c r="B992" s="45"/>
      <c r="C992" s="59"/>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11.25" customHeight="1">
      <c r="A993" s="58"/>
      <c r="B993" s="45"/>
      <c r="C993" s="59"/>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11.25" customHeight="1">
      <c r="A994" s="58"/>
      <c r="B994" s="45"/>
      <c r="C994" s="59"/>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11.25" customHeight="1">
      <c r="A995" s="58"/>
      <c r="B995" s="45"/>
      <c r="C995" s="59"/>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11.25" customHeight="1">
      <c r="A996" s="58"/>
      <c r="B996" s="45"/>
      <c r="C996" s="59"/>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11.25" customHeight="1">
      <c r="A997" s="58"/>
      <c r="B997" s="45"/>
      <c r="C997" s="59"/>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11.25" customHeight="1">
      <c r="A998" s="58"/>
      <c r="B998" s="45"/>
      <c r="C998" s="59"/>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11.25" customHeight="1">
      <c r="A999" s="58"/>
      <c r="B999" s="45"/>
      <c r="C999" s="59"/>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11.25" customHeight="1">
      <c r="A1000" s="58"/>
      <c r="B1000" s="45"/>
      <c r="C1000" s="59"/>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2">
    <mergeCell ref="A1:B1"/>
    <mergeCell ref="A17:I17"/>
  </mergeCells>
  <conditionalFormatting sqref="I2">
    <cfRule type="expression" dxfId="0" priority="1">
      <formula>IF($F2="N",TRUE,IF($G2="Y",TRUE,IF($H2="Y",TRUE,(IF(#REF!="Y",TRUE,FALSE)))))</formula>
    </cfRule>
  </conditionalFormatting>
  <conditionalFormatting sqref="I3:I15">
    <cfRule type="expression" dxfId="0" priority="2">
      <formula>IF($F3="N",TRUE,IF($G3="Y",TRUE,IF($H3="Y",TRUE,(IF(#REF!="Y",TRUE,FALSE)))))</formula>
    </cfRule>
  </conditionalFormatting>
  <dataValidations>
    <dataValidation type="list" allowBlank="1" showErrorMessage="1" sqref="F2:F15">
      <formula1>"C,A,B,N"</formula1>
    </dataValidation>
    <dataValidation type="list" allowBlank="1" showErrorMessage="1" sqref="G2:H15">
      <formula1>"Y,N"</formula1>
    </dataValidation>
  </dataValidations>
  <printOptions/>
  <pageMargins bottom="1.0" footer="0.0" header="0.0" left="1.0" right="1.0" top="1.0"/>
  <pageSetup fitToHeight="0" orientation="landscape"/>
  <headerFooter>
    <oddHeader>&amp;LXXXX Z1 Appendix B: CAMP Technical Requirements&amp;CMobile</oddHeader>
    <oddFooter>&amp;RPage &amp;P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5.71"/>
    <col customWidth="1" min="3" max="3" width="12.71"/>
    <col customWidth="1" min="4" max="4" width="60.71"/>
    <col customWidth="1" min="5" max="5" width="5.43"/>
    <col customWidth="1" min="6" max="6" width="6.86"/>
    <col customWidth="1" min="7" max="7" width="5.43"/>
    <col customWidth="1" min="8" max="8" width="5.71"/>
    <col customWidth="1" min="9" max="9" width="32.43"/>
    <col customWidth="1" min="10" max="26" width="9.14"/>
  </cols>
  <sheetData>
    <row r="1" ht="160.5" customHeight="1">
      <c r="A1" s="39" t="s">
        <v>20</v>
      </c>
      <c r="B1" s="27"/>
      <c r="C1" s="40" t="s">
        <v>21</v>
      </c>
      <c r="D1" s="41" t="s">
        <v>22</v>
      </c>
      <c r="E1" s="42" t="s">
        <v>23</v>
      </c>
      <c r="F1" s="42" t="s">
        <v>24</v>
      </c>
      <c r="G1" s="44" t="s">
        <v>25</v>
      </c>
      <c r="H1" s="44" t="s">
        <v>26</v>
      </c>
      <c r="I1" s="40" t="s">
        <v>27</v>
      </c>
      <c r="J1" s="45"/>
      <c r="K1" s="45"/>
      <c r="L1" s="45"/>
      <c r="M1" s="45"/>
      <c r="N1" s="45"/>
      <c r="O1" s="45"/>
      <c r="P1" s="45"/>
      <c r="Q1" s="45"/>
      <c r="R1" s="45"/>
      <c r="S1" s="45"/>
      <c r="T1" s="45"/>
      <c r="U1" s="45"/>
      <c r="V1" s="45"/>
      <c r="W1" s="45"/>
      <c r="X1" s="45"/>
      <c r="Y1" s="45"/>
      <c r="Z1" s="45"/>
    </row>
    <row r="2" ht="38.25" customHeight="1">
      <c r="A2" s="46" t="s">
        <v>252</v>
      </c>
      <c r="B2" s="46">
        <v>1.0</v>
      </c>
      <c r="C2" s="47" t="s">
        <v>253</v>
      </c>
      <c r="D2" s="48" t="s">
        <v>254</v>
      </c>
      <c r="E2" s="48" t="s">
        <v>31</v>
      </c>
      <c r="F2" s="49" t="s">
        <v>32</v>
      </c>
      <c r="G2" s="49" t="s">
        <v>33</v>
      </c>
      <c r="H2" s="49" t="s">
        <v>33</v>
      </c>
      <c r="I2" s="50"/>
      <c r="J2" s="45"/>
      <c r="K2" s="45"/>
      <c r="L2" s="45"/>
      <c r="M2" s="45"/>
      <c r="N2" s="45"/>
      <c r="O2" s="45"/>
      <c r="P2" s="45"/>
      <c r="Q2" s="45"/>
      <c r="R2" s="45"/>
      <c r="S2" s="45"/>
      <c r="T2" s="45"/>
      <c r="U2" s="45"/>
      <c r="V2" s="45"/>
      <c r="W2" s="45"/>
      <c r="X2" s="45"/>
      <c r="Y2" s="45"/>
      <c r="Z2" s="45"/>
    </row>
    <row r="3" ht="11.25" customHeight="1">
      <c r="A3" s="46" t="s">
        <v>252</v>
      </c>
      <c r="B3" s="46">
        <v>2.0</v>
      </c>
      <c r="C3" s="47" t="s">
        <v>253</v>
      </c>
      <c r="D3" s="48" t="s">
        <v>255</v>
      </c>
      <c r="E3" s="48" t="s">
        <v>31</v>
      </c>
      <c r="F3" s="49" t="s">
        <v>32</v>
      </c>
      <c r="G3" s="49" t="s">
        <v>33</v>
      </c>
      <c r="H3" s="49" t="s">
        <v>33</v>
      </c>
      <c r="I3" s="50"/>
      <c r="J3" s="45"/>
      <c r="K3" s="45"/>
      <c r="L3" s="45"/>
      <c r="M3" s="45"/>
      <c r="N3" s="45"/>
      <c r="O3" s="45"/>
      <c r="P3" s="45"/>
      <c r="Q3" s="45"/>
      <c r="R3" s="45"/>
      <c r="S3" s="45"/>
      <c r="T3" s="45"/>
      <c r="U3" s="45"/>
      <c r="V3" s="45"/>
      <c r="W3" s="45"/>
      <c r="X3" s="45"/>
      <c r="Y3" s="45"/>
      <c r="Z3" s="45"/>
    </row>
    <row r="4" ht="11.25" customHeight="1">
      <c r="A4" s="51" t="s">
        <v>252</v>
      </c>
      <c r="B4" s="51">
        <v>3.0</v>
      </c>
      <c r="C4" s="47" t="s">
        <v>253</v>
      </c>
      <c r="D4" s="48" t="s">
        <v>256</v>
      </c>
      <c r="E4" s="48" t="s">
        <v>31</v>
      </c>
      <c r="F4" s="49" t="s">
        <v>46</v>
      </c>
      <c r="G4" s="49" t="s">
        <v>33</v>
      </c>
      <c r="H4" s="49" t="s">
        <v>33</v>
      </c>
      <c r="I4" s="50"/>
      <c r="J4" s="45"/>
      <c r="K4" s="45"/>
      <c r="L4" s="45"/>
      <c r="M4" s="45"/>
      <c r="N4" s="45"/>
      <c r="O4" s="45"/>
      <c r="P4" s="45"/>
      <c r="Q4" s="45"/>
      <c r="R4" s="45"/>
      <c r="S4" s="45"/>
      <c r="T4" s="45"/>
      <c r="U4" s="45"/>
      <c r="V4" s="45"/>
      <c r="W4" s="45"/>
      <c r="X4" s="45"/>
      <c r="Y4" s="45"/>
      <c r="Z4" s="45"/>
    </row>
    <row r="5" ht="11.25" customHeight="1">
      <c r="A5" s="46" t="s">
        <v>252</v>
      </c>
      <c r="B5" s="46">
        <v>4.0</v>
      </c>
      <c r="C5" s="47" t="s">
        <v>257</v>
      </c>
      <c r="D5" s="48" t="s">
        <v>258</v>
      </c>
      <c r="E5" s="48" t="s">
        <v>31</v>
      </c>
      <c r="F5" s="49" t="s">
        <v>46</v>
      </c>
      <c r="G5" s="49" t="s">
        <v>33</v>
      </c>
      <c r="H5" s="49" t="s">
        <v>33</v>
      </c>
      <c r="I5" s="50"/>
      <c r="J5" s="45"/>
      <c r="K5" s="45"/>
      <c r="L5" s="45"/>
      <c r="M5" s="45"/>
      <c r="N5" s="45"/>
      <c r="O5" s="45"/>
      <c r="P5" s="45"/>
      <c r="Q5" s="45"/>
      <c r="R5" s="45"/>
      <c r="S5" s="45"/>
      <c r="T5" s="45"/>
      <c r="U5" s="45"/>
      <c r="V5" s="45"/>
      <c r="W5" s="45"/>
      <c r="X5" s="45"/>
      <c r="Y5" s="45"/>
      <c r="Z5" s="45"/>
    </row>
    <row r="6" ht="11.25" customHeight="1">
      <c r="A6" s="51" t="s">
        <v>252</v>
      </c>
      <c r="B6" s="46">
        <v>5.0</v>
      </c>
      <c r="C6" s="47" t="s">
        <v>140</v>
      </c>
      <c r="D6" s="48" t="s">
        <v>259</v>
      </c>
      <c r="E6" s="48" t="s">
        <v>31</v>
      </c>
      <c r="F6" s="49" t="s">
        <v>33</v>
      </c>
      <c r="G6" s="49" t="s">
        <v>40</v>
      </c>
      <c r="H6" s="49" t="s">
        <v>33</v>
      </c>
      <c r="I6" s="52" t="s">
        <v>260</v>
      </c>
      <c r="J6" s="45"/>
      <c r="K6" s="45"/>
      <c r="L6" s="45"/>
      <c r="M6" s="45"/>
      <c r="N6" s="45"/>
      <c r="O6" s="45"/>
      <c r="P6" s="45"/>
      <c r="Q6" s="45"/>
      <c r="R6" s="45"/>
      <c r="S6" s="45"/>
      <c r="T6" s="45"/>
      <c r="U6" s="45"/>
      <c r="V6" s="45"/>
      <c r="W6" s="45"/>
      <c r="X6" s="45"/>
      <c r="Y6" s="45"/>
      <c r="Z6" s="45"/>
    </row>
    <row r="7" ht="11.25" customHeight="1">
      <c r="A7" s="45"/>
      <c r="B7" s="45"/>
      <c r="C7" s="45"/>
      <c r="K7" s="45"/>
      <c r="L7" s="45"/>
      <c r="M7" s="45"/>
      <c r="N7" s="45"/>
      <c r="O7" s="45"/>
      <c r="P7" s="45"/>
      <c r="Q7" s="45"/>
      <c r="R7" s="45"/>
      <c r="S7" s="45"/>
      <c r="T7" s="45"/>
      <c r="U7" s="45"/>
      <c r="V7" s="45"/>
      <c r="W7" s="45"/>
      <c r="X7" s="45"/>
      <c r="Y7" s="45"/>
      <c r="Z7" s="45"/>
    </row>
    <row r="8" ht="11.25" hidden="1" customHeight="1">
      <c r="A8" s="60" t="s">
        <v>85</v>
      </c>
      <c r="B8" s="8"/>
      <c r="C8" s="8"/>
      <c r="D8" s="8"/>
      <c r="E8" s="8"/>
      <c r="F8" s="8"/>
      <c r="G8" s="8"/>
      <c r="H8" s="8"/>
      <c r="I8" s="9"/>
      <c r="K8" s="45"/>
      <c r="L8" s="45"/>
      <c r="M8" s="45"/>
      <c r="N8" s="45"/>
      <c r="O8" s="45"/>
      <c r="P8" s="45"/>
      <c r="Q8" s="45"/>
      <c r="R8" s="45"/>
      <c r="S8" s="45"/>
      <c r="T8" s="45"/>
      <c r="U8" s="45"/>
      <c r="V8" s="45"/>
      <c r="W8" s="45"/>
      <c r="X8" s="45"/>
      <c r="Y8" s="45"/>
      <c r="Z8" s="45"/>
    </row>
    <row r="9" ht="11.25" hidden="1" customHeight="1">
      <c r="A9" s="61"/>
      <c r="B9" s="62"/>
      <c r="C9" s="62"/>
      <c r="D9" s="63" t="s">
        <v>86</v>
      </c>
      <c r="E9" s="63"/>
      <c r="F9" s="63">
        <f t="shared" ref="F9:H9" si="1">COUNTIF(F2:F6,"Y")</f>
        <v>0</v>
      </c>
      <c r="G9" s="63">
        <f t="shared" si="1"/>
        <v>1</v>
      </c>
      <c r="H9" s="63">
        <f t="shared" si="1"/>
        <v>0</v>
      </c>
      <c r="I9" s="62"/>
      <c r="K9" s="45"/>
      <c r="L9" s="45"/>
      <c r="M9" s="45"/>
      <c r="N9" s="45"/>
      <c r="O9" s="45"/>
      <c r="P9" s="45"/>
      <c r="Q9" s="45"/>
      <c r="R9" s="45"/>
      <c r="S9" s="45"/>
      <c r="T9" s="45"/>
      <c r="U9" s="45"/>
      <c r="V9" s="45"/>
      <c r="W9" s="45"/>
      <c r="X9" s="45"/>
      <c r="Y9" s="45"/>
      <c r="Z9" s="45"/>
    </row>
    <row r="10" ht="11.25" hidden="1" customHeight="1">
      <c r="A10" s="64"/>
      <c r="B10" s="62"/>
      <c r="C10" s="62"/>
      <c r="D10" s="63" t="s">
        <v>87</v>
      </c>
      <c r="E10" s="63"/>
      <c r="F10" s="63">
        <f t="shared" ref="F10:H10" si="2">COUNTIF(F2:F6,"N")</f>
        <v>1</v>
      </c>
      <c r="G10" s="63">
        <f t="shared" si="2"/>
        <v>4</v>
      </c>
      <c r="H10" s="63">
        <f t="shared" si="2"/>
        <v>5</v>
      </c>
      <c r="I10" s="62"/>
      <c r="K10" s="45"/>
      <c r="L10" s="45"/>
      <c r="M10" s="45"/>
      <c r="N10" s="45"/>
      <c r="O10" s="45"/>
      <c r="P10" s="45"/>
      <c r="Q10" s="45"/>
      <c r="R10" s="45"/>
      <c r="S10" s="45"/>
      <c r="T10" s="45"/>
      <c r="U10" s="45"/>
      <c r="V10" s="45"/>
      <c r="W10" s="45"/>
      <c r="X10" s="45"/>
      <c r="Y10" s="45"/>
      <c r="Z10" s="45"/>
    </row>
    <row r="11" ht="11.25" hidden="1" customHeight="1">
      <c r="A11" s="64"/>
      <c r="B11" s="62"/>
      <c r="C11" s="62"/>
      <c r="D11" s="63" t="s">
        <v>88</v>
      </c>
      <c r="E11" s="63"/>
      <c r="F11" s="63">
        <f>COUNTIF(F2:F6, "C")</f>
        <v>2</v>
      </c>
      <c r="G11" s="63"/>
      <c r="H11" s="63"/>
      <c r="I11" s="62"/>
      <c r="K11" s="45"/>
      <c r="L11" s="45"/>
      <c r="M11" s="45"/>
      <c r="N11" s="45"/>
      <c r="O11" s="45"/>
      <c r="P11" s="45"/>
      <c r="Q11" s="45"/>
      <c r="R11" s="45"/>
      <c r="S11" s="45"/>
      <c r="T11" s="45"/>
      <c r="U11" s="45"/>
      <c r="V11" s="45"/>
      <c r="W11" s="45"/>
      <c r="X11" s="45"/>
      <c r="Y11" s="45"/>
      <c r="Z11" s="45"/>
    </row>
    <row r="12" ht="11.25" hidden="1" customHeight="1">
      <c r="A12" s="64"/>
      <c r="B12" s="62"/>
      <c r="C12" s="62"/>
      <c r="D12" s="63" t="s">
        <v>89</v>
      </c>
      <c r="E12" s="63"/>
      <c r="F12" s="63">
        <f>COUNTIF(F2:F6, "A")</f>
        <v>0</v>
      </c>
      <c r="G12" s="63"/>
      <c r="H12" s="63"/>
      <c r="I12" s="62"/>
      <c r="K12" s="45"/>
      <c r="L12" s="45"/>
      <c r="M12" s="45"/>
      <c r="N12" s="45"/>
      <c r="O12" s="45"/>
      <c r="P12" s="45"/>
      <c r="Q12" s="45"/>
      <c r="R12" s="45"/>
      <c r="S12" s="45"/>
      <c r="T12" s="45"/>
      <c r="U12" s="45"/>
      <c r="V12" s="45"/>
      <c r="W12" s="45"/>
      <c r="X12" s="45"/>
      <c r="Y12" s="45"/>
      <c r="Z12" s="45"/>
    </row>
    <row r="13" ht="11.25" hidden="1" customHeight="1">
      <c r="A13" s="64"/>
      <c r="B13" s="62"/>
      <c r="C13" s="62"/>
      <c r="D13" s="63" t="s">
        <v>90</v>
      </c>
      <c r="E13" s="63"/>
      <c r="F13" s="63">
        <f>COUNTIF(F2:F6, "B")</f>
        <v>2</v>
      </c>
      <c r="G13" s="63"/>
      <c r="H13" s="63"/>
      <c r="I13" s="62"/>
      <c r="K13" s="45"/>
      <c r="L13" s="45"/>
      <c r="M13" s="45"/>
      <c r="N13" s="45"/>
      <c r="O13" s="45"/>
      <c r="P13" s="45"/>
      <c r="Q13" s="45"/>
      <c r="R13" s="45"/>
      <c r="S13" s="45"/>
      <c r="T13" s="45"/>
      <c r="U13" s="45"/>
      <c r="V13" s="45"/>
      <c r="W13" s="45"/>
      <c r="X13" s="45"/>
      <c r="Y13" s="45"/>
      <c r="Z13" s="45"/>
    </row>
    <row r="14" ht="11.25" hidden="1" customHeight="1">
      <c r="A14" s="64"/>
      <c r="B14" s="62"/>
      <c r="C14" s="62"/>
      <c r="D14" s="63" t="s">
        <v>91</v>
      </c>
      <c r="E14" s="63">
        <f>COUNTIF(E2:E6,"R")</f>
        <v>5</v>
      </c>
      <c r="F14" s="63"/>
      <c r="G14" s="63"/>
      <c r="H14" s="63"/>
      <c r="I14" s="62"/>
      <c r="K14" s="45"/>
      <c r="L14" s="45"/>
      <c r="M14" s="45"/>
      <c r="N14" s="45"/>
      <c r="O14" s="45"/>
      <c r="P14" s="45"/>
      <c r="Q14" s="45"/>
      <c r="R14" s="45"/>
      <c r="S14" s="45"/>
      <c r="T14" s="45"/>
      <c r="U14" s="45"/>
      <c r="V14" s="45"/>
      <c r="W14" s="45"/>
      <c r="X14" s="45"/>
      <c r="Y14" s="45"/>
      <c r="Z14" s="45"/>
    </row>
    <row r="15" ht="11.25" hidden="1" customHeight="1">
      <c r="A15" s="64"/>
      <c r="B15" s="62"/>
      <c r="C15" s="62"/>
      <c r="D15" s="63" t="s">
        <v>92</v>
      </c>
      <c r="E15" s="63">
        <f>COUNTIF(E2:E6, "O")</f>
        <v>0</v>
      </c>
      <c r="F15" s="63"/>
      <c r="G15" s="63"/>
      <c r="H15" s="63"/>
      <c r="I15" s="62"/>
      <c r="K15" s="45"/>
      <c r="L15" s="45"/>
      <c r="M15" s="45"/>
      <c r="N15" s="45"/>
      <c r="O15" s="45"/>
      <c r="P15" s="45"/>
      <c r="Q15" s="45"/>
      <c r="R15" s="45"/>
      <c r="S15" s="45"/>
      <c r="T15" s="45"/>
      <c r="U15" s="45"/>
      <c r="V15" s="45"/>
      <c r="W15" s="45"/>
      <c r="X15" s="45"/>
      <c r="Y15" s="45"/>
      <c r="Z15" s="45"/>
    </row>
    <row r="16" ht="11.25" hidden="1" customHeight="1">
      <c r="A16" s="64"/>
      <c r="B16" s="62"/>
      <c r="C16" s="62"/>
      <c r="D16" s="63" t="s">
        <v>93</v>
      </c>
      <c r="E16" s="63">
        <f>SUM(E14:E15)</f>
        <v>5</v>
      </c>
      <c r="F16" s="63"/>
      <c r="G16" s="63"/>
      <c r="H16" s="63"/>
      <c r="I16" s="62"/>
      <c r="K16" s="45"/>
      <c r="L16" s="45"/>
      <c r="M16" s="45"/>
      <c r="N16" s="45"/>
      <c r="O16" s="45"/>
      <c r="P16" s="45"/>
      <c r="Q16" s="45"/>
      <c r="R16" s="45"/>
      <c r="S16" s="45"/>
      <c r="T16" s="45"/>
      <c r="U16" s="45"/>
      <c r="V16" s="45"/>
      <c r="W16" s="45"/>
      <c r="X16" s="45"/>
      <c r="Y16" s="45"/>
      <c r="Z16" s="45"/>
    </row>
    <row r="17" ht="11.25" customHeight="1">
      <c r="A17" s="58"/>
      <c r="B17" s="45"/>
      <c r="C17" s="45"/>
      <c r="K17" s="45"/>
      <c r="L17" s="45"/>
      <c r="M17" s="45"/>
      <c r="N17" s="45"/>
      <c r="O17" s="45"/>
      <c r="P17" s="45"/>
      <c r="Q17" s="45"/>
      <c r="R17" s="45"/>
      <c r="S17" s="45"/>
      <c r="T17" s="45"/>
      <c r="U17" s="45"/>
      <c r="V17" s="45"/>
      <c r="W17" s="45"/>
      <c r="X17" s="45"/>
      <c r="Y17" s="45"/>
      <c r="Z17" s="45"/>
    </row>
    <row r="18" ht="11.25" customHeight="1">
      <c r="A18" s="58"/>
      <c r="B18" s="45"/>
      <c r="C18" s="45"/>
      <c r="K18" s="45"/>
      <c r="L18" s="45"/>
      <c r="M18" s="45"/>
      <c r="N18" s="45"/>
      <c r="O18" s="45"/>
      <c r="P18" s="45"/>
      <c r="Q18" s="45"/>
      <c r="R18" s="45"/>
      <c r="S18" s="45"/>
      <c r="T18" s="45"/>
      <c r="U18" s="45"/>
      <c r="V18" s="45"/>
      <c r="W18" s="45"/>
      <c r="X18" s="45"/>
      <c r="Y18" s="45"/>
      <c r="Z18" s="45"/>
    </row>
    <row r="19" ht="11.25" customHeight="1">
      <c r="A19" s="58"/>
      <c r="B19" s="45"/>
      <c r="C19" s="45"/>
      <c r="K19" s="45"/>
      <c r="L19" s="45"/>
      <c r="M19" s="45"/>
      <c r="N19" s="45"/>
      <c r="O19" s="45"/>
      <c r="P19" s="45"/>
      <c r="Q19" s="45"/>
      <c r="R19" s="45"/>
      <c r="S19" s="45"/>
      <c r="T19" s="45"/>
      <c r="U19" s="45"/>
      <c r="V19" s="45"/>
      <c r="W19" s="45"/>
      <c r="X19" s="45"/>
      <c r="Y19" s="45"/>
      <c r="Z19" s="45"/>
    </row>
    <row r="20" ht="11.25" customHeight="1">
      <c r="A20" s="58"/>
      <c r="B20" s="45"/>
      <c r="C20" s="45"/>
      <c r="K20" s="45"/>
      <c r="L20" s="45"/>
      <c r="M20" s="45"/>
      <c r="N20" s="45"/>
      <c r="O20" s="45"/>
      <c r="P20" s="45"/>
      <c r="Q20" s="45"/>
      <c r="R20" s="45"/>
      <c r="S20" s="45"/>
      <c r="T20" s="45"/>
      <c r="U20" s="45"/>
      <c r="V20" s="45"/>
      <c r="W20" s="45"/>
      <c r="X20" s="45"/>
      <c r="Y20" s="45"/>
      <c r="Z20" s="45"/>
    </row>
    <row r="21" ht="11.25" customHeight="1">
      <c r="A21" s="58"/>
      <c r="B21" s="45"/>
      <c r="C21" s="45"/>
      <c r="K21" s="45"/>
      <c r="L21" s="45"/>
      <c r="M21" s="45"/>
      <c r="N21" s="45"/>
      <c r="O21" s="45"/>
      <c r="P21" s="45"/>
      <c r="Q21" s="45"/>
      <c r="R21" s="45"/>
      <c r="S21" s="45"/>
      <c r="T21" s="45"/>
      <c r="U21" s="45"/>
      <c r="V21" s="45"/>
      <c r="W21" s="45"/>
      <c r="X21" s="45"/>
      <c r="Y21" s="45"/>
      <c r="Z21" s="45"/>
    </row>
    <row r="22" ht="11.25" customHeight="1">
      <c r="A22" s="58"/>
      <c r="B22" s="45"/>
      <c r="C22" s="45"/>
      <c r="K22" s="45"/>
      <c r="L22" s="45"/>
      <c r="M22" s="45"/>
      <c r="N22" s="45"/>
      <c r="O22" s="45"/>
      <c r="P22" s="45"/>
      <c r="Q22" s="45"/>
      <c r="R22" s="45"/>
      <c r="S22" s="45"/>
      <c r="T22" s="45"/>
      <c r="U22" s="45"/>
      <c r="V22" s="45"/>
      <c r="W22" s="45"/>
      <c r="X22" s="45"/>
      <c r="Y22" s="45"/>
      <c r="Z22" s="45"/>
    </row>
    <row r="23" ht="11.25" customHeight="1">
      <c r="A23" s="58"/>
      <c r="B23" s="45"/>
      <c r="C23" s="45"/>
      <c r="K23" s="45"/>
      <c r="L23" s="45"/>
      <c r="M23" s="45"/>
      <c r="N23" s="45"/>
      <c r="O23" s="45"/>
      <c r="P23" s="45"/>
      <c r="Q23" s="45"/>
      <c r="R23" s="45"/>
      <c r="S23" s="45"/>
      <c r="T23" s="45"/>
      <c r="U23" s="45"/>
      <c r="V23" s="45"/>
      <c r="W23" s="45"/>
      <c r="X23" s="45"/>
      <c r="Y23" s="45"/>
      <c r="Z23" s="45"/>
    </row>
    <row r="24" ht="11.25" customHeight="1">
      <c r="A24" s="58"/>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1.25" customHeight="1">
      <c r="A25" s="58"/>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1.25" customHeight="1">
      <c r="A26" s="58"/>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1.25" customHeight="1">
      <c r="A27" s="58"/>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1.25" customHeight="1">
      <c r="A28" s="58"/>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1.25" customHeight="1">
      <c r="A29" s="58"/>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1.25" customHeight="1">
      <c r="A30" s="58"/>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1.25" customHeight="1">
      <c r="A31" s="58"/>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1.25" customHeight="1">
      <c r="A32" s="58"/>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1.25" customHeight="1">
      <c r="A33" s="58"/>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1.25" customHeight="1">
      <c r="A34" s="58"/>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1.25" customHeight="1">
      <c r="A35" s="58"/>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1.25" customHeight="1">
      <c r="A36" s="58"/>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1.25" customHeight="1">
      <c r="A37" s="58"/>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1.25" customHeight="1">
      <c r="A38" s="58"/>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1.25" customHeight="1">
      <c r="A39" s="58"/>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1.25" customHeight="1">
      <c r="A40" s="58"/>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1.25" customHeight="1">
      <c r="A41" s="58"/>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1.25" customHeight="1">
      <c r="A42" s="58"/>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1.25" customHeight="1">
      <c r="A43" s="58"/>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1.25" customHeight="1">
      <c r="A44" s="58"/>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1.25" customHeight="1">
      <c r="A45" s="58"/>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1.25" customHeight="1">
      <c r="A46" s="58"/>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1.25" customHeight="1">
      <c r="A47" s="58"/>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1.25" customHeight="1">
      <c r="A48" s="58"/>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1.25" customHeight="1">
      <c r="A49" s="58"/>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1.25" customHeight="1">
      <c r="A50" s="58"/>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1.25" customHeight="1">
      <c r="A51" s="58"/>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1.25" customHeight="1">
      <c r="A52" s="58"/>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1.25" customHeight="1">
      <c r="A53" s="58"/>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1.25" customHeight="1">
      <c r="A54" s="58"/>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1.25" customHeight="1">
      <c r="A55" s="58"/>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1.25" customHeight="1">
      <c r="A56" s="58"/>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1.25" customHeight="1">
      <c r="A57" s="58"/>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1.25" customHeight="1">
      <c r="A58" s="58"/>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1.25" customHeight="1">
      <c r="A59" s="58"/>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1.25" customHeight="1">
      <c r="A60" s="58"/>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1.25" customHeight="1">
      <c r="A61" s="58"/>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1.25" customHeight="1">
      <c r="A62" s="58"/>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1.25" customHeight="1">
      <c r="A63" s="58"/>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1.25" customHeight="1">
      <c r="A64" s="58"/>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1.25" customHeight="1">
      <c r="A65" s="58"/>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1.25" customHeight="1">
      <c r="A66" s="58"/>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1.25" customHeight="1">
      <c r="A67" s="58"/>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1.25" customHeight="1">
      <c r="A68" s="58"/>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1.25" customHeight="1">
      <c r="A69" s="58"/>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1.25" customHeight="1">
      <c r="A70" s="58"/>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1.25" customHeight="1">
      <c r="A71" s="58"/>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1.25" customHeight="1">
      <c r="A72" s="58"/>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1.25" customHeight="1">
      <c r="A73" s="58"/>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1.25" customHeight="1">
      <c r="A74" s="58"/>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1.25" customHeight="1">
      <c r="A75" s="58"/>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1.25" customHeight="1">
      <c r="A76" s="58"/>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1.25" customHeight="1">
      <c r="A77" s="58"/>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1.25" customHeight="1">
      <c r="A78" s="58"/>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1.25" customHeight="1">
      <c r="A79" s="58"/>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1.25" customHeight="1">
      <c r="A80" s="58"/>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1.25" customHeight="1">
      <c r="A81" s="58"/>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1.25" customHeight="1">
      <c r="A82" s="58"/>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1.25" customHeight="1">
      <c r="A83" s="58"/>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1.25" customHeight="1">
      <c r="A84" s="58"/>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1.25" customHeight="1">
      <c r="A85" s="58"/>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1.25" customHeight="1">
      <c r="A86" s="58"/>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1.25" customHeight="1">
      <c r="A87" s="58"/>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1.25" customHeight="1">
      <c r="A88" s="58"/>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1.25" customHeight="1">
      <c r="A89" s="58"/>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1.25" customHeight="1">
      <c r="A90" s="58"/>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1.25" customHeight="1">
      <c r="A91" s="58"/>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1.25" customHeight="1">
      <c r="A92" s="58"/>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1.25" customHeight="1">
      <c r="A93" s="58"/>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1.25" customHeight="1">
      <c r="A94" s="58"/>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1.25" customHeight="1">
      <c r="A95" s="58"/>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1.25" customHeight="1">
      <c r="A96" s="58"/>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1.25" customHeight="1">
      <c r="A97" s="58"/>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1.25" customHeight="1">
      <c r="A98" s="58"/>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1.25" customHeight="1">
      <c r="A99" s="58"/>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1.25" customHeight="1">
      <c r="A100" s="58"/>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1.25" customHeight="1">
      <c r="A101" s="58"/>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1.25" customHeight="1">
      <c r="A102" s="58"/>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1.25" customHeight="1">
      <c r="A103" s="58"/>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1.25" customHeight="1">
      <c r="A104" s="58"/>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1.25" customHeight="1">
      <c r="A105" s="58"/>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1.25" customHeight="1">
      <c r="A106" s="58"/>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1.25" customHeight="1">
      <c r="A107" s="58"/>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1.25" customHeight="1">
      <c r="A108" s="58"/>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1.25" customHeight="1">
      <c r="A109" s="58"/>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1.25" customHeight="1">
      <c r="A110" s="58"/>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1.25" customHeight="1">
      <c r="A111" s="58"/>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1.25" customHeight="1">
      <c r="A112" s="58"/>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1.25" customHeight="1">
      <c r="A113" s="58"/>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1.25" customHeight="1">
      <c r="A114" s="58"/>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1.25" customHeight="1">
      <c r="A115" s="58"/>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1.25" customHeight="1">
      <c r="A116" s="58"/>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1.25" customHeight="1">
      <c r="A117" s="58"/>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1.25" customHeight="1">
      <c r="A118" s="58"/>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1.25" customHeight="1">
      <c r="A119" s="58"/>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1.25" customHeight="1">
      <c r="A120" s="58"/>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1.25" customHeight="1">
      <c r="A121" s="58"/>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1.25" customHeight="1">
      <c r="A122" s="58"/>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1.25" customHeight="1">
      <c r="A123" s="58"/>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1.25" customHeight="1">
      <c r="A124" s="58"/>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1.25" customHeight="1">
      <c r="A125" s="58"/>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1.25" customHeight="1">
      <c r="A126" s="58"/>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1.25" customHeight="1">
      <c r="A127" s="58"/>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1.25" customHeight="1">
      <c r="A128" s="58"/>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1.25" customHeight="1">
      <c r="A129" s="58"/>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1.25" customHeight="1">
      <c r="A130" s="58"/>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1.25" customHeight="1">
      <c r="A131" s="58"/>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1.25" customHeight="1">
      <c r="A132" s="58"/>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1.25" customHeight="1">
      <c r="A133" s="58"/>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1.25" customHeight="1">
      <c r="A134" s="58"/>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1.25" customHeight="1">
      <c r="A135" s="58"/>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1.25" customHeight="1">
      <c r="A136" s="58"/>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1.25" customHeight="1">
      <c r="A137" s="58"/>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1.25" customHeight="1">
      <c r="A138" s="58"/>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1.25" customHeight="1">
      <c r="A139" s="58"/>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1.25" customHeight="1">
      <c r="A140" s="58"/>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1.25" customHeight="1">
      <c r="A141" s="58"/>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1.25" customHeight="1">
      <c r="A142" s="58"/>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1.25" customHeight="1">
      <c r="A143" s="58"/>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1.25" customHeight="1">
      <c r="A144" s="58"/>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1.25" customHeight="1">
      <c r="A145" s="58"/>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1.25" customHeight="1">
      <c r="A146" s="58"/>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1.25" customHeight="1">
      <c r="A147" s="58"/>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1.25" customHeight="1">
      <c r="A148" s="58"/>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1.25" customHeight="1">
      <c r="A149" s="58"/>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1.25" customHeight="1">
      <c r="A150" s="58"/>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1.25" customHeight="1">
      <c r="A151" s="58"/>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1.25" customHeight="1">
      <c r="A152" s="58"/>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1.25" customHeight="1">
      <c r="A153" s="58"/>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1.25" customHeight="1">
      <c r="A154" s="58"/>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1.25" customHeight="1">
      <c r="A155" s="58"/>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1.25" customHeight="1">
      <c r="A156" s="58"/>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1.25" customHeight="1">
      <c r="A157" s="58"/>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1.25" customHeight="1">
      <c r="A158" s="58"/>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1.25" customHeight="1">
      <c r="A159" s="58"/>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1.25" customHeight="1">
      <c r="A160" s="58"/>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1.25" customHeight="1">
      <c r="A161" s="58"/>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1.25" customHeight="1">
      <c r="A162" s="58"/>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1.25" customHeight="1">
      <c r="A163" s="58"/>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1.25" customHeight="1">
      <c r="A164" s="58"/>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1.25" customHeight="1">
      <c r="A165" s="58"/>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1.25" customHeight="1">
      <c r="A166" s="58"/>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1.25" customHeight="1">
      <c r="A167" s="58"/>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1.25" customHeight="1">
      <c r="A168" s="58"/>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1.25" customHeight="1">
      <c r="A169" s="58"/>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1.25" customHeight="1">
      <c r="A170" s="58"/>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1.25" customHeight="1">
      <c r="A171" s="58"/>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1.25" customHeight="1">
      <c r="A172" s="58"/>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1.25" customHeight="1">
      <c r="A173" s="58"/>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1.25" customHeight="1">
      <c r="A174" s="58"/>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1.25" customHeight="1">
      <c r="A175" s="58"/>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1.25" customHeight="1">
      <c r="A176" s="58"/>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1.25" customHeight="1">
      <c r="A177" s="58"/>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1.25" customHeight="1">
      <c r="A178" s="58"/>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1.25" customHeight="1">
      <c r="A179" s="58"/>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1.25" customHeight="1">
      <c r="A180" s="58"/>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1.25" customHeight="1">
      <c r="A181" s="58"/>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1.25" customHeight="1">
      <c r="A182" s="58"/>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1.25" customHeight="1">
      <c r="A183" s="58"/>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1.25" customHeight="1">
      <c r="A184" s="58"/>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1.25" customHeight="1">
      <c r="A185" s="58"/>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1.25" customHeight="1">
      <c r="A186" s="58"/>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1.25" customHeight="1">
      <c r="A187" s="58"/>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1.25" customHeight="1">
      <c r="A188" s="58"/>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1.25" customHeight="1">
      <c r="A189" s="58"/>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1.25" customHeight="1">
      <c r="A190" s="58"/>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1.25" customHeight="1">
      <c r="A191" s="58"/>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1.25" customHeight="1">
      <c r="A192" s="58"/>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1.25" customHeight="1">
      <c r="A193" s="58"/>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1.25" customHeight="1">
      <c r="A194" s="58"/>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1.25" customHeight="1">
      <c r="A195" s="58"/>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1.25" customHeight="1">
      <c r="A196" s="58"/>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1.25" customHeight="1">
      <c r="A197" s="58"/>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1.25" customHeight="1">
      <c r="A198" s="58"/>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1.25" customHeight="1">
      <c r="A199" s="58"/>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1.25" customHeight="1">
      <c r="A200" s="58"/>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1.25" customHeight="1">
      <c r="A201" s="58"/>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1.25" customHeight="1">
      <c r="A202" s="58"/>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1.25" customHeight="1">
      <c r="A203" s="58"/>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1.25" customHeight="1">
      <c r="A204" s="58"/>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1.25" customHeight="1">
      <c r="A205" s="58"/>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1.25" customHeight="1">
      <c r="A206" s="58"/>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1.25" customHeight="1">
      <c r="A207" s="58"/>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1.25" customHeight="1">
      <c r="A208" s="58"/>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1.25" customHeight="1">
      <c r="A209" s="58"/>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1.25" customHeight="1">
      <c r="A210" s="58"/>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1.25" customHeight="1">
      <c r="A211" s="58"/>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1.25" customHeight="1">
      <c r="A212" s="58"/>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1.25" customHeight="1">
      <c r="A213" s="58"/>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1.25" customHeight="1">
      <c r="A214" s="58"/>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1.25" customHeight="1">
      <c r="A215" s="58"/>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1.25" customHeight="1">
      <c r="A216" s="58"/>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1.25" customHeight="1">
      <c r="A217" s="58"/>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1.25" customHeight="1">
      <c r="A218" s="58"/>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1.25" customHeight="1">
      <c r="A219" s="58"/>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1.25" customHeight="1">
      <c r="A220" s="58"/>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1.25" customHeight="1">
      <c r="A221" s="58"/>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1.25" customHeight="1">
      <c r="A222" s="58"/>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1.25" customHeight="1">
      <c r="A223" s="58"/>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1.25" customHeight="1">
      <c r="A224" s="58"/>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1.25" customHeight="1">
      <c r="A225" s="58"/>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1.25" customHeight="1">
      <c r="A226" s="58"/>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1.25" customHeight="1">
      <c r="A227" s="58"/>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1.25" customHeight="1">
      <c r="A228" s="58"/>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1.25" customHeight="1">
      <c r="A229" s="58"/>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1.25" customHeight="1">
      <c r="A230" s="58"/>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1.25" customHeight="1">
      <c r="A231" s="58"/>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1.25" customHeight="1">
      <c r="A232" s="58"/>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1.25" customHeight="1">
      <c r="A233" s="58"/>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1.25" customHeight="1">
      <c r="A234" s="58"/>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1.25" customHeight="1">
      <c r="A235" s="58"/>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1.25" customHeight="1">
      <c r="A236" s="58"/>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1.25" customHeight="1">
      <c r="A237" s="58"/>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1.25" customHeight="1">
      <c r="A238" s="58"/>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1.25" customHeight="1">
      <c r="A239" s="58"/>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1.25" customHeight="1">
      <c r="A240" s="58"/>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1.25" customHeight="1">
      <c r="A241" s="58"/>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1.25" customHeight="1">
      <c r="A242" s="58"/>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1.25" customHeight="1">
      <c r="A243" s="58"/>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1.25" customHeight="1">
      <c r="A244" s="58"/>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1.25" customHeight="1">
      <c r="A245" s="58"/>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1.25" customHeight="1">
      <c r="A246" s="58"/>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1.25" customHeight="1">
      <c r="A247" s="58"/>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1.25" customHeight="1">
      <c r="A248" s="58"/>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11.25" customHeight="1">
      <c r="A249" s="58"/>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11.25" customHeight="1">
      <c r="A250" s="58"/>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11.25" customHeight="1">
      <c r="A251" s="58"/>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11.25" customHeight="1">
      <c r="A252" s="58"/>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11.25" customHeight="1">
      <c r="A253" s="58"/>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11.25" customHeight="1">
      <c r="A254" s="58"/>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11.25" customHeight="1">
      <c r="A255" s="58"/>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11.25" customHeight="1">
      <c r="A256" s="58"/>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11.25" customHeight="1">
      <c r="A257" s="58"/>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11.25" customHeight="1">
      <c r="A258" s="58"/>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11.25" customHeight="1">
      <c r="A259" s="58"/>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11.25" customHeight="1">
      <c r="A260" s="58"/>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11.25" customHeight="1">
      <c r="A261" s="58"/>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11.25" customHeight="1">
      <c r="A262" s="58"/>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11.25" customHeight="1">
      <c r="A263" s="58"/>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11.25" customHeight="1">
      <c r="A264" s="58"/>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11.25" customHeight="1">
      <c r="A265" s="58"/>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11.25" customHeight="1">
      <c r="A266" s="58"/>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11.25" customHeight="1">
      <c r="A267" s="58"/>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11.25" customHeight="1">
      <c r="A268" s="58"/>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11.25" customHeight="1">
      <c r="A269" s="58"/>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11.25" customHeight="1">
      <c r="A270" s="58"/>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11.25" customHeight="1">
      <c r="A271" s="58"/>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11.25" customHeight="1">
      <c r="A272" s="58"/>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11.25" customHeight="1">
      <c r="A273" s="58"/>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11.25" customHeight="1">
      <c r="A274" s="58"/>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11.25" customHeight="1">
      <c r="A275" s="58"/>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11.25" customHeight="1">
      <c r="A276" s="58"/>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11.25" customHeight="1">
      <c r="A277" s="58"/>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11.25" customHeight="1">
      <c r="A278" s="58"/>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11.25" customHeight="1">
      <c r="A279" s="58"/>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11.25" customHeight="1">
      <c r="A280" s="58"/>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11.25" customHeight="1">
      <c r="A281" s="58"/>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11.25" customHeight="1">
      <c r="A282" s="58"/>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11.25" customHeight="1">
      <c r="A283" s="58"/>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11.25" customHeight="1">
      <c r="A284" s="58"/>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11.25" customHeight="1">
      <c r="A285" s="58"/>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11.25" customHeight="1">
      <c r="A286" s="58"/>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11.25" customHeight="1">
      <c r="A287" s="58"/>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11.25" customHeight="1">
      <c r="A288" s="58"/>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11.25" customHeight="1">
      <c r="A289" s="58"/>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11.25" customHeight="1">
      <c r="A290" s="58"/>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11.25" customHeight="1">
      <c r="A291" s="58"/>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11.25" customHeight="1">
      <c r="A292" s="58"/>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11.25" customHeight="1">
      <c r="A293" s="58"/>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11.25" customHeight="1">
      <c r="A294" s="58"/>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11.25" customHeight="1">
      <c r="A295" s="58"/>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11.25" customHeight="1">
      <c r="A296" s="58"/>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11.25" customHeight="1">
      <c r="A297" s="58"/>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11.25" customHeight="1">
      <c r="A298" s="58"/>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11.25" customHeight="1">
      <c r="A299" s="58"/>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11.25" customHeight="1">
      <c r="A300" s="58"/>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11.25" customHeight="1">
      <c r="A301" s="58"/>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11.25" customHeight="1">
      <c r="A302" s="58"/>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11.25" customHeight="1">
      <c r="A303" s="58"/>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11.25" customHeight="1">
      <c r="A304" s="58"/>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11.25" customHeight="1">
      <c r="A305" s="58"/>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11.25" customHeight="1">
      <c r="A306" s="58"/>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11.25" customHeight="1">
      <c r="A307" s="58"/>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11.25" customHeight="1">
      <c r="A308" s="58"/>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11.25" customHeight="1">
      <c r="A309" s="58"/>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11.25" customHeight="1">
      <c r="A310" s="58"/>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11.25" customHeight="1">
      <c r="A311" s="58"/>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11.25" customHeight="1">
      <c r="A312" s="58"/>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11.25" customHeight="1">
      <c r="A313" s="58"/>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11.25" customHeight="1">
      <c r="A314" s="58"/>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11.25" customHeight="1">
      <c r="A315" s="58"/>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11.25" customHeight="1">
      <c r="A316" s="58"/>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11.25" customHeight="1">
      <c r="A317" s="58"/>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11.25" customHeight="1">
      <c r="A318" s="58"/>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11.25" customHeight="1">
      <c r="A319" s="58"/>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11.25" customHeight="1">
      <c r="A320" s="58"/>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11.25" customHeight="1">
      <c r="A321" s="58"/>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11.25" customHeight="1">
      <c r="A322" s="58"/>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11.25" customHeight="1">
      <c r="A323" s="58"/>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11.25" customHeight="1">
      <c r="A324" s="58"/>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11.25" customHeight="1">
      <c r="A325" s="58"/>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11.25" customHeight="1">
      <c r="A326" s="58"/>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11.25" customHeight="1">
      <c r="A327" s="58"/>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11.25" customHeight="1">
      <c r="A328" s="58"/>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11.25" customHeight="1">
      <c r="A329" s="58"/>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11.25" customHeight="1">
      <c r="A330" s="58"/>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11.25" customHeight="1">
      <c r="A331" s="58"/>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11.25" customHeight="1">
      <c r="A332" s="58"/>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11.25" customHeight="1">
      <c r="A333" s="58"/>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11.25" customHeight="1">
      <c r="A334" s="58"/>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11.25" customHeight="1">
      <c r="A335" s="58"/>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11.25" customHeight="1">
      <c r="A336" s="58"/>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11.25" customHeight="1">
      <c r="A337" s="58"/>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11.25" customHeight="1">
      <c r="A338" s="58"/>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11.25" customHeight="1">
      <c r="A339" s="58"/>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11.25" customHeight="1">
      <c r="A340" s="58"/>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11.25" customHeight="1">
      <c r="A341" s="58"/>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11.25" customHeight="1">
      <c r="A342" s="58"/>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11.25" customHeight="1">
      <c r="A343" s="58"/>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11.25" customHeight="1">
      <c r="A344" s="58"/>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11.25" customHeight="1">
      <c r="A345" s="58"/>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11.25" customHeight="1">
      <c r="A346" s="58"/>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11.25" customHeight="1">
      <c r="A347" s="58"/>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11.25" customHeight="1">
      <c r="A348" s="58"/>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11.25" customHeight="1">
      <c r="A349" s="58"/>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11.25" customHeight="1">
      <c r="A350" s="58"/>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11.25" customHeight="1">
      <c r="A351" s="58"/>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11.25" customHeight="1">
      <c r="A352" s="58"/>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11.25" customHeight="1">
      <c r="A353" s="58"/>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11.25" customHeight="1">
      <c r="A354" s="58"/>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11.25" customHeight="1">
      <c r="A355" s="58"/>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11.25" customHeight="1">
      <c r="A356" s="58"/>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11.25" customHeight="1">
      <c r="A357" s="58"/>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11.25" customHeight="1">
      <c r="A358" s="58"/>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11.25" customHeight="1">
      <c r="A359" s="58"/>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11.25" customHeight="1">
      <c r="A360" s="58"/>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11.25" customHeight="1">
      <c r="A361" s="58"/>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11.25" customHeight="1">
      <c r="A362" s="58"/>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11.25" customHeight="1">
      <c r="A363" s="58"/>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11.25" customHeight="1">
      <c r="A364" s="58"/>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11.25" customHeight="1">
      <c r="A365" s="58"/>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11.25" customHeight="1">
      <c r="A366" s="58"/>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11.25" customHeight="1">
      <c r="A367" s="58"/>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11.25" customHeight="1">
      <c r="A368" s="58"/>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11.25" customHeight="1">
      <c r="A369" s="58"/>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11.25" customHeight="1">
      <c r="A370" s="58"/>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11.25" customHeight="1">
      <c r="A371" s="58"/>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11.25" customHeight="1">
      <c r="A372" s="58"/>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11.25" customHeight="1">
      <c r="A373" s="58"/>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11.25" customHeight="1">
      <c r="A374" s="58"/>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11.25" customHeight="1">
      <c r="A375" s="58"/>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11.25" customHeight="1">
      <c r="A376" s="58"/>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11.25" customHeight="1">
      <c r="A377" s="58"/>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11.25" customHeight="1">
      <c r="A378" s="58"/>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11.25" customHeight="1">
      <c r="A379" s="58"/>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11.25" customHeight="1">
      <c r="A380" s="58"/>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11.25" customHeight="1">
      <c r="A381" s="58"/>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11.25" customHeight="1">
      <c r="A382" s="58"/>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11.25" customHeight="1">
      <c r="A383" s="58"/>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11.25" customHeight="1">
      <c r="A384" s="58"/>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11.25" customHeight="1">
      <c r="A385" s="58"/>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11.25" customHeight="1">
      <c r="A386" s="58"/>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11.25" customHeight="1">
      <c r="A387" s="58"/>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11.25" customHeight="1">
      <c r="A388" s="58"/>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11.25" customHeight="1">
      <c r="A389" s="58"/>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11.25" customHeight="1">
      <c r="A390" s="58"/>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11.25" customHeight="1">
      <c r="A391" s="58"/>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11.25" customHeight="1">
      <c r="A392" s="58"/>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11.25" customHeight="1">
      <c r="A393" s="58"/>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11.25" customHeight="1">
      <c r="A394" s="58"/>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11.25" customHeight="1">
      <c r="A395" s="58"/>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11.25" customHeight="1">
      <c r="A396" s="58"/>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11.25" customHeight="1">
      <c r="A397" s="58"/>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11.25" customHeight="1">
      <c r="A398" s="58"/>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11.25" customHeight="1">
      <c r="A399" s="58"/>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11.25" customHeight="1">
      <c r="A400" s="58"/>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11.25" customHeight="1">
      <c r="A401" s="58"/>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11.25" customHeight="1">
      <c r="A402" s="58"/>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11.25" customHeight="1">
      <c r="A403" s="58"/>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11.25" customHeight="1">
      <c r="A404" s="58"/>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11.25" customHeight="1">
      <c r="A405" s="58"/>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11.25" customHeight="1">
      <c r="A406" s="58"/>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11.25" customHeight="1">
      <c r="A407" s="58"/>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11.25" customHeight="1">
      <c r="A408" s="58"/>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11.25" customHeight="1">
      <c r="A409" s="58"/>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11.25" customHeight="1">
      <c r="A410" s="58"/>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11.25" customHeight="1">
      <c r="A411" s="58"/>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11.25" customHeight="1">
      <c r="A412" s="58"/>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11.25" customHeight="1">
      <c r="A413" s="58"/>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11.25" customHeight="1">
      <c r="A414" s="58"/>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11.25" customHeight="1">
      <c r="A415" s="58"/>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11.25" customHeight="1">
      <c r="A416" s="58"/>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11.25" customHeight="1">
      <c r="A417" s="58"/>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11.25" customHeight="1">
      <c r="A418" s="58"/>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11.25" customHeight="1">
      <c r="A419" s="58"/>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11.25" customHeight="1">
      <c r="A420" s="58"/>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11.25" customHeight="1">
      <c r="A421" s="58"/>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11.25" customHeight="1">
      <c r="A422" s="58"/>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11.25" customHeight="1">
      <c r="A423" s="58"/>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11.25" customHeight="1">
      <c r="A424" s="58"/>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11.25" customHeight="1">
      <c r="A425" s="58"/>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11.25" customHeight="1">
      <c r="A426" s="58"/>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11.25" customHeight="1">
      <c r="A427" s="58"/>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11.25" customHeight="1">
      <c r="A428" s="58"/>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11.25" customHeight="1">
      <c r="A429" s="58"/>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11.25" customHeight="1">
      <c r="A430" s="58"/>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11.25" customHeight="1">
      <c r="A431" s="58"/>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11.25" customHeight="1">
      <c r="A432" s="58"/>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11.25" customHeight="1">
      <c r="A433" s="58"/>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11.25" customHeight="1">
      <c r="A434" s="58"/>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11.25" customHeight="1">
      <c r="A435" s="58"/>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11.25" customHeight="1">
      <c r="A436" s="58"/>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11.25" customHeight="1">
      <c r="A437" s="58"/>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11.25" customHeight="1">
      <c r="A438" s="58"/>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11.25" customHeight="1">
      <c r="A439" s="58"/>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11.25" customHeight="1">
      <c r="A440" s="58"/>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11.25" customHeight="1">
      <c r="A441" s="58"/>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11.25" customHeight="1">
      <c r="A442" s="58"/>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11.25" customHeight="1">
      <c r="A443" s="58"/>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11.25" customHeight="1">
      <c r="A444" s="58"/>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11.25" customHeight="1">
      <c r="A445" s="58"/>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11.25" customHeight="1">
      <c r="A446" s="58"/>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11.25" customHeight="1">
      <c r="A447" s="58"/>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11.25" customHeight="1">
      <c r="A448" s="58"/>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11.25" customHeight="1">
      <c r="A449" s="58"/>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11.25" customHeight="1">
      <c r="A450" s="58"/>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11.25" customHeight="1">
      <c r="A451" s="58"/>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11.25" customHeight="1">
      <c r="A452" s="58"/>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11.25" customHeight="1">
      <c r="A453" s="58"/>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11.25" customHeight="1">
      <c r="A454" s="58"/>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11.25" customHeight="1">
      <c r="A455" s="58"/>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11.25" customHeight="1">
      <c r="A456" s="58"/>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11.25" customHeight="1">
      <c r="A457" s="58"/>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11.25" customHeight="1">
      <c r="A458" s="58"/>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11.25" customHeight="1">
      <c r="A459" s="58"/>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11.25" customHeight="1">
      <c r="A460" s="58"/>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11.25" customHeight="1">
      <c r="A461" s="58"/>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11.25" customHeight="1">
      <c r="A462" s="58"/>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11.25" customHeight="1">
      <c r="A463" s="58"/>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11.25" customHeight="1">
      <c r="A464" s="58"/>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11.25" customHeight="1">
      <c r="A465" s="58"/>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11.25" customHeight="1">
      <c r="A466" s="58"/>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11.25" customHeight="1">
      <c r="A467" s="58"/>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11.25" customHeight="1">
      <c r="A468" s="58"/>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11.25" customHeight="1">
      <c r="A469" s="58"/>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11.25" customHeight="1">
      <c r="A470" s="58"/>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11.25" customHeight="1">
      <c r="A471" s="58"/>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11.25" customHeight="1">
      <c r="A472" s="58"/>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11.25" customHeight="1">
      <c r="A473" s="58"/>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11.25" customHeight="1">
      <c r="A474" s="58"/>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11.25" customHeight="1">
      <c r="A475" s="58"/>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11.25" customHeight="1">
      <c r="A476" s="58"/>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11.25" customHeight="1">
      <c r="A477" s="58"/>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11.25" customHeight="1">
      <c r="A478" s="58"/>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11.25" customHeight="1">
      <c r="A479" s="58"/>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11.25" customHeight="1">
      <c r="A480" s="58"/>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11.25" customHeight="1">
      <c r="A481" s="58"/>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11.25" customHeight="1">
      <c r="A482" s="58"/>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11.25" customHeight="1">
      <c r="A483" s="58"/>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11.25" customHeight="1">
      <c r="A484" s="58"/>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11.25" customHeight="1">
      <c r="A485" s="58"/>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11.25" customHeight="1">
      <c r="A486" s="58"/>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11.25" customHeight="1">
      <c r="A487" s="58"/>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11.25" customHeight="1">
      <c r="A488" s="58"/>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11.25" customHeight="1">
      <c r="A489" s="58"/>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11.25" customHeight="1">
      <c r="A490" s="58"/>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11.25" customHeight="1">
      <c r="A491" s="58"/>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11.25" customHeight="1">
      <c r="A492" s="58"/>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11.25" customHeight="1">
      <c r="A493" s="58"/>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11.25" customHeight="1">
      <c r="A494" s="58"/>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11.25" customHeight="1">
      <c r="A495" s="58"/>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11.25" customHeight="1">
      <c r="A496" s="58"/>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11.25" customHeight="1">
      <c r="A497" s="58"/>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11.25" customHeight="1">
      <c r="A498" s="58"/>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11.25" customHeight="1">
      <c r="A499" s="58"/>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11.25" customHeight="1">
      <c r="A500" s="58"/>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11.25" customHeight="1">
      <c r="A501" s="58"/>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11.25" customHeight="1">
      <c r="A502" s="58"/>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11.25" customHeight="1">
      <c r="A503" s="58"/>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11.25" customHeight="1">
      <c r="A504" s="58"/>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11.25" customHeight="1">
      <c r="A505" s="58"/>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11.25" customHeight="1">
      <c r="A506" s="58"/>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11.25" customHeight="1">
      <c r="A507" s="58"/>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11.25" customHeight="1">
      <c r="A508" s="58"/>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11.25" customHeight="1">
      <c r="A509" s="58"/>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11.25" customHeight="1">
      <c r="A510" s="58"/>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11.25" customHeight="1">
      <c r="A511" s="58"/>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11.25" customHeight="1">
      <c r="A512" s="58"/>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11.25" customHeight="1">
      <c r="A513" s="58"/>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11.25" customHeight="1">
      <c r="A514" s="58"/>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11.25" customHeight="1">
      <c r="A515" s="58"/>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11.25" customHeight="1">
      <c r="A516" s="58"/>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11.25" customHeight="1">
      <c r="A517" s="58"/>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11.25" customHeight="1">
      <c r="A518" s="58"/>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11.25" customHeight="1">
      <c r="A519" s="58"/>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11.25" customHeight="1">
      <c r="A520" s="58"/>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11.25" customHeight="1">
      <c r="A521" s="58"/>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11.25" customHeight="1">
      <c r="A522" s="58"/>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11.25" customHeight="1">
      <c r="A523" s="58"/>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11.25" customHeight="1">
      <c r="A524" s="58"/>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11.25" customHeight="1">
      <c r="A525" s="58"/>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11.25" customHeight="1">
      <c r="A526" s="58"/>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11.25" customHeight="1">
      <c r="A527" s="58"/>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11.25" customHeight="1">
      <c r="A528" s="58"/>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11.25" customHeight="1">
      <c r="A529" s="58"/>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11.25" customHeight="1">
      <c r="A530" s="58"/>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11.25" customHeight="1">
      <c r="A531" s="58"/>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11.25" customHeight="1">
      <c r="A532" s="58"/>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11.25" customHeight="1">
      <c r="A533" s="58"/>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11.25" customHeight="1">
      <c r="A534" s="58"/>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11.25" customHeight="1">
      <c r="A535" s="58"/>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11.25" customHeight="1">
      <c r="A536" s="58"/>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11.25" customHeight="1">
      <c r="A537" s="58"/>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11.25" customHeight="1">
      <c r="A538" s="58"/>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11.25" customHeight="1">
      <c r="A539" s="58"/>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11.25" customHeight="1">
      <c r="A540" s="58"/>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11.25" customHeight="1">
      <c r="A541" s="58"/>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11.25" customHeight="1">
      <c r="A542" s="58"/>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11.25" customHeight="1">
      <c r="A543" s="58"/>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11.25" customHeight="1">
      <c r="A544" s="58"/>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11.25" customHeight="1">
      <c r="A545" s="58"/>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11.25" customHeight="1">
      <c r="A546" s="58"/>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11.25" customHeight="1">
      <c r="A547" s="58"/>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11.25" customHeight="1">
      <c r="A548" s="58"/>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11.25" customHeight="1">
      <c r="A549" s="58"/>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11.25" customHeight="1">
      <c r="A550" s="58"/>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11.25" customHeight="1">
      <c r="A551" s="58"/>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11.25" customHeight="1">
      <c r="A552" s="58"/>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11.25" customHeight="1">
      <c r="A553" s="58"/>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11.25" customHeight="1">
      <c r="A554" s="58"/>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11.25" customHeight="1">
      <c r="A555" s="58"/>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11.25" customHeight="1">
      <c r="A556" s="58"/>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11.25" customHeight="1">
      <c r="A557" s="58"/>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11.25" customHeight="1">
      <c r="A558" s="58"/>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11.25" customHeight="1">
      <c r="A559" s="58"/>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11.25" customHeight="1">
      <c r="A560" s="58"/>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11.25" customHeight="1">
      <c r="A561" s="58"/>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11.25" customHeight="1">
      <c r="A562" s="58"/>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11.25" customHeight="1">
      <c r="A563" s="58"/>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11.25" customHeight="1">
      <c r="A564" s="58"/>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11.25" customHeight="1">
      <c r="A565" s="58"/>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11.25" customHeight="1">
      <c r="A566" s="58"/>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11.25" customHeight="1">
      <c r="A567" s="58"/>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11.25" customHeight="1">
      <c r="A568" s="58"/>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11.25" customHeight="1">
      <c r="A569" s="58"/>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11.25" customHeight="1">
      <c r="A570" s="58"/>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11.25" customHeight="1">
      <c r="A571" s="58"/>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11.25" customHeight="1">
      <c r="A572" s="58"/>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11.25" customHeight="1">
      <c r="A573" s="58"/>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11.25" customHeight="1">
      <c r="A574" s="58"/>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11.25" customHeight="1">
      <c r="A575" s="58"/>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11.25" customHeight="1">
      <c r="A576" s="58"/>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11.25" customHeight="1">
      <c r="A577" s="58"/>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11.25" customHeight="1">
      <c r="A578" s="58"/>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11.25" customHeight="1">
      <c r="A579" s="58"/>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11.25" customHeight="1">
      <c r="A580" s="58"/>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11.25" customHeight="1">
      <c r="A581" s="58"/>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11.25" customHeight="1">
      <c r="A582" s="58"/>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11.25" customHeight="1">
      <c r="A583" s="58"/>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11.25" customHeight="1">
      <c r="A584" s="58"/>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11.25" customHeight="1">
      <c r="A585" s="58"/>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11.25" customHeight="1">
      <c r="A586" s="58"/>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11.25" customHeight="1">
      <c r="A587" s="58"/>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11.25" customHeight="1">
      <c r="A588" s="58"/>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11.25" customHeight="1">
      <c r="A589" s="58"/>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11.25" customHeight="1">
      <c r="A590" s="58"/>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11.25" customHeight="1">
      <c r="A591" s="58"/>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11.25" customHeight="1">
      <c r="A592" s="58"/>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11.25" customHeight="1">
      <c r="A593" s="58"/>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11.25" customHeight="1">
      <c r="A594" s="58"/>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11.25" customHeight="1">
      <c r="A595" s="58"/>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11.25" customHeight="1">
      <c r="A596" s="58"/>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11.25" customHeight="1">
      <c r="A597" s="58"/>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11.25" customHeight="1">
      <c r="A598" s="58"/>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11.25" customHeight="1">
      <c r="A599" s="58"/>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11.25" customHeight="1">
      <c r="A600" s="58"/>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11.25" customHeight="1">
      <c r="A601" s="58"/>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11.25" customHeight="1">
      <c r="A602" s="58"/>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11.25" customHeight="1">
      <c r="A603" s="58"/>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11.25" customHeight="1">
      <c r="A604" s="58"/>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11.25" customHeight="1">
      <c r="A605" s="58"/>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11.25" customHeight="1">
      <c r="A606" s="58"/>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11.25" customHeight="1">
      <c r="A607" s="58"/>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11.25" customHeight="1">
      <c r="A608" s="58"/>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11.25" customHeight="1">
      <c r="A609" s="58"/>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11.25" customHeight="1">
      <c r="A610" s="58"/>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11.25" customHeight="1">
      <c r="A611" s="58"/>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11.25" customHeight="1">
      <c r="A612" s="58"/>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11.25" customHeight="1">
      <c r="A613" s="58"/>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11.25" customHeight="1">
      <c r="A614" s="58"/>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11.25" customHeight="1">
      <c r="A615" s="58"/>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11.25" customHeight="1">
      <c r="A616" s="58"/>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11.25" customHeight="1">
      <c r="A617" s="58"/>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11.25" customHeight="1">
      <c r="A618" s="58"/>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11.25" customHeight="1">
      <c r="A619" s="58"/>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11.25" customHeight="1">
      <c r="A620" s="58"/>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11.25" customHeight="1">
      <c r="A621" s="58"/>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11.25" customHeight="1">
      <c r="A622" s="58"/>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11.25" customHeight="1">
      <c r="A623" s="58"/>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11.25" customHeight="1">
      <c r="A624" s="58"/>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11.25" customHeight="1">
      <c r="A625" s="58"/>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11.25" customHeight="1">
      <c r="A626" s="58"/>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11.25" customHeight="1">
      <c r="A627" s="58"/>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11.25" customHeight="1">
      <c r="A628" s="58"/>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11.25" customHeight="1">
      <c r="A629" s="58"/>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11.25" customHeight="1">
      <c r="A630" s="58"/>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11.25" customHeight="1">
      <c r="A631" s="58"/>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11.25" customHeight="1">
      <c r="A632" s="58"/>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11.25" customHeight="1">
      <c r="A633" s="58"/>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11.25" customHeight="1">
      <c r="A634" s="58"/>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11.25" customHeight="1">
      <c r="A635" s="58"/>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11.25" customHeight="1">
      <c r="A636" s="58"/>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11.25" customHeight="1">
      <c r="A637" s="58"/>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11.25" customHeight="1">
      <c r="A638" s="58"/>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11.25" customHeight="1">
      <c r="A639" s="58"/>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11.25" customHeight="1">
      <c r="A640" s="58"/>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11.25" customHeight="1">
      <c r="A641" s="58"/>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11.25" customHeight="1">
      <c r="A642" s="58"/>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11.25" customHeight="1">
      <c r="A643" s="58"/>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11.25" customHeight="1">
      <c r="A644" s="58"/>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11.25" customHeight="1">
      <c r="A645" s="58"/>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11.25" customHeight="1">
      <c r="A646" s="58"/>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11.25" customHeight="1">
      <c r="A647" s="58"/>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11.25" customHeight="1">
      <c r="A648" s="58"/>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11.25" customHeight="1">
      <c r="A649" s="58"/>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11.25" customHeight="1">
      <c r="A650" s="58"/>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11.25" customHeight="1">
      <c r="A651" s="58"/>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11.25" customHeight="1">
      <c r="A652" s="58"/>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11.25" customHeight="1">
      <c r="A653" s="58"/>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11.25" customHeight="1">
      <c r="A654" s="58"/>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11.25" customHeight="1">
      <c r="A655" s="58"/>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11.25" customHeight="1">
      <c r="A656" s="58"/>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11.25" customHeight="1">
      <c r="A657" s="58"/>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11.25" customHeight="1">
      <c r="A658" s="58"/>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11.25" customHeight="1">
      <c r="A659" s="58"/>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11.25" customHeight="1">
      <c r="A660" s="58"/>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11.25" customHeight="1">
      <c r="A661" s="58"/>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11.25" customHeight="1">
      <c r="A662" s="58"/>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11.25" customHeight="1">
      <c r="A663" s="58"/>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11.25" customHeight="1">
      <c r="A664" s="58"/>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11.25" customHeight="1">
      <c r="A665" s="58"/>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11.25" customHeight="1">
      <c r="A666" s="58"/>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11.25" customHeight="1">
      <c r="A667" s="58"/>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11.25" customHeight="1">
      <c r="A668" s="58"/>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11.25" customHeight="1">
      <c r="A669" s="58"/>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11.25" customHeight="1">
      <c r="A670" s="58"/>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11.25" customHeight="1">
      <c r="A671" s="58"/>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11.25" customHeight="1">
      <c r="A672" s="58"/>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11.25" customHeight="1">
      <c r="A673" s="58"/>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11.25" customHeight="1">
      <c r="A674" s="58"/>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11.25" customHeight="1">
      <c r="A675" s="58"/>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11.25" customHeight="1">
      <c r="A676" s="58"/>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11.25" customHeight="1">
      <c r="A677" s="58"/>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11.25" customHeight="1">
      <c r="A678" s="58"/>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11.25" customHeight="1">
      <c r="A679" s="58"/>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11.25" customHeight="1">
      <c r="A680" s="58"/>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11.25" customHeight="1">
      <c r="A681" s="58"/>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11.25" customHeight="1">
      <c r="A682" s="58"/>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11.25" customHeight="1">
      <c r="A683" s="58"/>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11.25" customHeight="1">
      <c r="A684" s="58"/>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11.25" customHeight="1">
      <c r="A685" s="58"/>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11.25" customHeight="1">
      <c r="A686" s="58"/>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11.25" customHeight="1">
      <c r="A687" s="58"/>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11.25" customHeight="1">
      <c r="A688" s="58"/>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11.25" customHeight="1">
      <c r="A689" s="58"/>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11.25" customHeight="1">
      <c r="A690" s="58"/>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11.25" customHeight="1">
      <c r="A691" s="58"/>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11.25" customHeight="1">
      <c r="A692" s="58"/>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11.25" customHeight="1">
      <c r="A693" s="58"/>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11.25" customHeight="1">
      <c r="A694" s="58"/>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11.25" customHeight="1">
      <c r="A695" s="58"/>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11.25" customHeight="1">
      <c r="A696" s="58"/>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11.25" customHeight="1">
      <c r="A697" s="58"/>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11.25" customHeight="1">
      <c r="A698" s="58"/>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11.25" customHeight="1">
      <c r="A699" s="58"/>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11.25" customHeight="1">
      <c r="A700" s="58"/>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11.25" customHeight="1">
      <c r="A701" s="58"/>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11.25" customHeight="1">
      <c r="A702" s="58"/>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11.25" customHeight="1">
      <c r="A703" s="58"/>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11.25" customHeight="1">
      <c r="A704" s="58"/>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11.25" customHeight="1">
      <c r="A705" s="58"/>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11.25" customHeight="1">
      <c r="A706" s="58"/>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11.25" customHeight="1">
      <c r="A707" s="58"/>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11.25" customHeight="1">
      <c r="A708" s="58"/>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11.25" customHeight="1">
      <c r="A709" s="58"/>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11.25" customHeight="1">
      <c r="A710" s="58"/>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11.25" customHeight="1">
      <c r="A711" s="58"/>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11.25" customHeight="1">
      <c r="A712" s="58"/>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11.25" customHeight="1">
      <c r="A713" s="58"/>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11.25" customHeight="1">
      <c r="A714" s="58"/>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11.25" customHeight="1">
      <c r="A715" s="58"/>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11.25" customHeight="1">
      <c r="A716" s="58"/>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11.25" customHeight="1">
      <c r="A717" s="58"/>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11.25" customHeight="1">
      <c r="A718" s="58"/>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11.25" customHeight="1">
      <c r="A719" s="58"/>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11.25" customHeight="1">
      <c r="A720" s="58"/>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11.25" customHeight="1">
      <c r="A721" s="58"/>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11.25" customHeight="1">
      <c r="A722" s="58"/>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11.25" customHeight="1">
      <c r="A723" s="58"/>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11.25" customHeight="1">
      <c r="A724" s="58"/>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11.25" customHeight="1">
      <c r="A725" s="58"/>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11.25" customHeight="1">
      <c r="A726" s="58"/>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11.25" customHeight="1">
      <c r="A727" s="58"/>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11.25" customHeight="1">
      <c r="A728" s="58"/>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11.25" customHeight="1">
      <c r="A729" s="58"/>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11.25" customHeight="1">
      <c r="A730" s="58"/>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11.25" customHeight="1">
      <c r="A731" s="58"/>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11.25" customHeight="1">
      <c r="A732" s="58"/>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11.25" customHeight="1">
      <c r="A733" s="58"/>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11.25" customHeight="1">
      <c r="A734" s="58"/>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11.25" customHeight="1">
      <c r="A735" s="58"/>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11.25" customHeight="1">
      <c r="A736" s="58"/>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11.25" customHeight="1">
      <c r="A737" s="58"/>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11.25" customHeight="1">
      <c r="A738" s="58"/>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11.25" customHeight="1">
      <c r="A739" s="58"/>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11.25" customHeight="1">
      <c r="A740" s="58"/>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11.25" customHeight="1">
      <c r="A741" s="58"/>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11.25" customHeight="1">
      <c r="A742" s="58"/>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11.25" customHeight="1">
      <c r="A743" s="58"/>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11.25" customHeight="1">
      <c r="A744" s="58"/>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11.25" customHeight="1">
      <c r="A745" s="58"/>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11.25" customHeight="1">
      <c r="A746" s="58"/>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11.25" customHeight="1">
      <c r="A747" s="58"/>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11.25" customHeight="1">
      <c r="A748" s="58"/>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11.25" customHeight="1">
      <c r="A749" s="58"/>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11.25" customHeight="1">
      <c r="A750" s="58"/>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11.25" customHeight="1">
      <c r="A751" s="58"/>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11.25" customHeight="1">
      <c r="A752" s="58"/>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11.25" customHeight="1">
      <c r="A753" s="58"/>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11.25" customHeight="1">
      <c r="A754" s="58"/>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11.25" customHeight="1">
      <c r="A755" s="58"/>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11.25" customHeight="1">
      <c r="A756" s="58"/>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11.25" customHeight="1">
      <c r="A757" s="58"/>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11.25" customHeight="1">
      <c r="A758" s="58"/>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11.25" customHeight="1">
      <c r="A759" s="58"/>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11.25" customHeight="1">
      <c r="A760" s="58"/>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11.25" customHeight="1">
      <c r="A761" s="58"/>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11.25" customHeight="1">
      <c r="A762" s="58"/>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11.25" customHeight="1">
      <c r="A763" s="58"/>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11.25" customHeight="1">
      <c r="A764" s="58"/>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11.25" customHeight="1">
      <c r="A765" s="58"/>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11.25" customHeight="1">
      <c r="A766" s="58"/>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11.25" customHeight="1">
      <c r="A767" s="58"/>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11.25" customHeight="1">
      <c r="A768" s="58"/>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11.25" customHeight="1">
      <c r="A769" s="58"/>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11.25" customHeight="1">
      <c r="A770" s="58"/>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11.25" customHeight="1">
      <c r="A771" s="58"/>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11.25" customHeight="1">
      <c r="A772" s="58"/>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11.25" customHeight="1">
      <c r="A773" s="58"/>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11.25" customHeight="1">
      <c r="A774" s="58"/>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11.25" customHeight="1">
      <c r="A775" s="58"/>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11.25" customHeight="1">
      <c r="A776" s="58"/>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11.25" customHeight="1">
      <c r="A777" s="58"/>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11.25" customHeight="1">
      <c r="A778" s="58"/>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11.25" customHeight="1">
      <c r="A779" s="58"/>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11.25" customHeight="1">
      <c r="A780" s="58"/>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11.25" customHeight="1">
      <c r="A781" s="58"/>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11.25" customHeight="1">
      <c r="A782" s="58"/>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11.25" customHeight="1">
      <c r="A783" s="58"/>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11.25" customHeight="1">
      <c r="A784" s="58"/>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11.25" customHeight="1">
      <c r="A785" s="58"/>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11.25" customHeight="1">
      <c r="A786" s="58"/>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11.25" customHeight="1">
      <c r="A787" s="58"/>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11.25" customHeight="1">
      <c r="A788" s="58"/>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11.25" customHeight="1">
      <c r="A789" s="58"/>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11.25" customHeight="1">
      <c r="A790" s="58"/>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11.25" customHeight="1">
      <c r="A791" s="58"/>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11.25" customHeight="1">
      <c r="A792" s="58"/>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11.25" customHeight="1">
      <c r="A793" s="58"/>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11.25" customHeight="1">
      <c r="A794" s="58"/>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11.25" customHeight="1">
      <c r="A795" s="58"/>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11.25" customHeight="1">
      <c r="A796" s="58"/>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11.25" customHeight="1">
      <c r="A797" s="58"/>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11.25" customHeight="1">
      <c r="A798" s="58"/>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11.25" customHeight="1">
      <c r="A799" s="58"/>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11.25" customHeight="1">
      <c r="A800" s="58"/>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11.25" customHeight="1">
      <c r="A801" s="58"/>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11.25" customHeight="1">
      <c r="A802" s="58"/>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11.25" customHeight="1">
      <c r="A803" s="58"/>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11.25" customHeight="1">
      <c r="A804" s="58"/>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11.25" customHeight="1">
      <c r="A805" s="58"/>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11.25" customHeight="1">
      <c r="A806" s="58"/>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11.25" customHeight="1">
      <c r="A807" s="58"/>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11.25" customHeight="1">
      <c r="A808" s="58"/>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11.25" customHeight="1">
      <c r="A809" s="58"/>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11.25" customHeight="1">
      <c r="A810" s="58"/>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11.25" customHeight="1">
      <c r="A811" s="58"/>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11.25" customHeight="1">
      <c r="A812" s="58"/>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11.25" customHeight="1">
      <c r="A813" s="58"/>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11.25" customHeight="1">
      <c r="A814" s="58"/>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11.25" customHeight="1">
      <c r="A815" s="58"/>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11.25" customHeight="1">
      <c r="A816" s="58"/>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11.25" customHeight="1">
      <c r="A817" s="58"/>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11.25" customHeight="1">
      <c r="A818" s="58"/>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11.25" customHeight="1">
      <c r="A819" s="58"/>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11.25" customHeight="1">
      <c r="A820" s="58"/>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11.25" customHeight="1">
      <c r="A821" s="58"/>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11.25" customHeight="1">
      <c r="A822" s="58"/>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11.25" customHeight="1">
      <c r="A823" s="58"/>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11.25" customHeight="1">
      <c r="A824" s="58"/>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11.25" customHeight="1">
      <c r="A825" s="58"/>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11.25" customHeight="1">
      <c r="A826" s="58"/>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11.25" customHeight="1">
      <c r="A827" s="58"/>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11.25" customHeight="1">
      <c r="A828" s="58"/>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11.25" customHeight="1">
      <c r="A829" s="58"/>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11.25" customHeight="1">
      <c r="A830" s="58"/>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11.25" customHeight="1">
      <c r="A831" s="58"/>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11.25" customHeight="1">
      <c r="A832" s="58"/>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11.25" customHeight="1">
      <c r="A833" s="58"/>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11.25" customHeight="1">
      <c r="A834" s="58"/>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11.25" customHeight="1">
      <c r="A835" s="58"/>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11.25" customHeight="1">
      <c r="A836" s="58"/>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11.25" customHeight="1">
      <c r="A837" s="58"/>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11.25" customHeight="1">
      <c r="A838" s="58"/>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11.25" customHeight="1">
      <c r="A839" s="58"/>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11.25" customHeight="1">
      <c r="A840" s="58"/>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11.25" customHeight="1">
      <c r="A841" s="58"/>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11.25" customHeight="1">
      <c r="A842" s="58"/>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11.25" customHeight="1">
      <c r="A843" s="58"/>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11.25" customHeight="1">
      <c r="A844" s="58"/>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11.25" customHeight="1">
      <c r="A845" s="58"/>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11.25" customHeight="1">
      <c r="A846" s="58"/>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11.25" customHeight="1">
      <c r="A847" s="58"/>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11.25" customHeight="1">
      <c r="A848" s="58"/>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11.25" customHeight="1">
      <c r="A849" s="58"/>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11.25" customHeight="1">
      <c r="A850" s="58"/>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11.25" customHeight="1">
      <c r="A851" s="58"/>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11.25" customHeight="1">
      <c r="A852" s="58"/>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11.25" customHeight="1">
      <c r="A853" s="58"/>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11.25" customHeight="1">
      <c r="A854" s="58"/>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11.25" customHeight="1">
      <c r="A855" s="58"/>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11.25" customHeight="1">
      <c r="A856" s="58"/>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11.25" customHeight="1">
      <c r="A857" s="58"/>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11.25" customHeight="1">
      <c r="A858" s="58"/>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11.25" customHeight="1">
      <c r="A859" s="58"/>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11.25" customHeight="1">
      <c r="A860" s="58"/>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11.25" customHeight="1">
      <c r="A861" s="58"/>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11.25" customHeight="1">
      <c r="A862" s="58"/>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11.25" customHeight="1">
      <c r="A863" s="58"/>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11.25" customHeight="1">
      <c r="A864" s="58"/>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11.25" customHeight="1">
      <c r="A865" s="58"/>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11.25" customHeight="1">
      <c r="A866" s="58"/>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11.25" customHeight="1">
      <c r="A867" s="58"/>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11.25" customHeight="1">
      <c r="A868" s="58"/>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11.25" customHeight="1">
      <c r="A869" s="58"/>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11.25" customHeight="1">
      <c r="A870" s="58"/>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11.25" customHeight="1">
      <c r="A871" s="58"/>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11.25" customHeight="1">
      <c r="A872" s="58"/>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11.25" customHeight="1">
      <c r="A873" s="58"/>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11.25" customHeight="1">
      <c r="A874" s="58"/>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11.25" customHeight="1">
      <c r="A875" s="58"/>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11.25" customHeight="1">
      <c r="A876" s="58"/>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11.25" customHeight="1">
      <c r="A877" s="58"/>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11.25" customHeight="1">
      <c r="A878" s="58"/>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11.25" customHeight="1">
      <c r="A879" s="58"/>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11.25" customHeight="1">
      <c r="A880" s="58"/>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11.25" customHeight="1">
      <c r="A881" s="58"/>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11.25" customHeight="1">
      <c r="A882" s="58"/>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11.25" customHeight="1">
      <c r="A883" s="58"/>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11.25" customHeight="1">
      <c r="A884" s="58"/>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11.25" customHeight="1">
      <c r="A885" s="58"/>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11.25" customHeight="1">
      <c r="A886" s="58"/>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11.25" customHeight="1">
      <c r="A887" s="58"/>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11.25" customHeight="1">
      <c r="A888" s="58"/>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11.25" customHeight="1">
      <c r="A889" s="58"/>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11.25" customHeight="1">
      <c r="A890" s="58"/>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11.25" customHeight="1">
      <c r="A891" s="58"/>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11.25" customHeight="1">
      <c r="A892" s="58"/>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11.25" customHeight="1">
      <c r="A893" s="58"/>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11.25" customHeight="1">
      <c r="A894" s="58"/>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11.25" customHeight="1">
      <c r="A895" s="58"/>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11.25" customHeight="1">
      <c r="A896" s="58"/>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11.25" customHeight="1">
      <c r="A897" s="58"/>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11.25" customHeight="1">
      <c r="A898" s="58"/>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11.25" customHeight="1">
      <c r="A899" s="58"/>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11.25" customHeight="1">
      <c r="A900" s="58"/>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11.25" customHeight="1">
      <c r="A901" s="58"/>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11.25" customHeight="1">
      <c r="A902" s="58"/>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11.25" customHeight="1">
      <c r="A903" s="58"/>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11.25" customHeight="1">
      <c r="A904" s="58"/>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11.25" customHeight="1">
      <c r="A905" s="58"/>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11.25" customHeight="1">
      <c r="A906" s="58"/>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11.25" customHeight="1">
      <c r="A907" s="58"/>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11.25" customHeight="1">
      <c r="A908" s="58"/>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11.25" customHeight="1">
      <c r="A909" s="58"/>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11.25" customHeight="1">
      <c r="A910" s="58"/>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11.25" customHeight="1">
      <c r="A911" s="58"/>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11.25" customHeight="1">
      <c r="A912" s="58"/>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11.25" customHeight="1">
      <c r="A913" s="58"/>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11.25" customHeight="1">
      <c r="A914" s="58"/>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11.25" customHeight="1">
      <c r="A915" s="58"/>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11.25" customHeight="1">
      <c r="A916" s="58"/>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11.25" customHeight="1">
      <c r="A917" s="58"/>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11.25" customHeight="1">
      <c r="A918" s="58"/>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11.25" customHeight="1">
      <c r="A919" s="58"/>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11.25" customHeight="1">
      <c r="A920" s="58"/>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11.25" customHeight="1">
      <c r="A921" s="58"/>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11.25" customHeight="1">
      <c r="A922" s="58"/>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11.25" customHeight="1">
      <c r="A923" s="58"/>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11.25" customHeight="1">
      <c r="A924" s="58"/>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11.25" customHeight="1">
      <c r="A925" s="58"/>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11.25" customHeight="1">
      <c r="A926" s="58"/>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11.25" customHeight="1">
      <c r="A927" s="58"/>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11.25" customHeight="1">
      <c r="A928" s="58"/>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11.25" customHeight="1">
      <c r="A929" s="58"/>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11.25" customHeight="1">
      <c r="A930" s="58"/>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11.25" customHeight="1">
      <c r="A931" s="58"/>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11.25" customHeight="1">
      <c r="A932" s="58"/>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11.25" customHeight="1">
      <c r="A933" s="58"/>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11.25" customHeight="1">
      <c r="A934" s="58"/>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11.25" customHeight="1">
      <c r="A935" s="58"/>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11.25" customHeight="1">
      <c r="A936" s="58"/>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11.25" customHeight="1">
      <c r="A937" s="58"/>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11.25" customHeight="1">
      <c r="A938" s="58"/>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11.25" customHeight="1">
      <c r="A939" s="58"/>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11.25" customHeight="1">
      <c r="A940" s="58"/>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11.25" customHeight="1">
      <c r="A941" s="58"/>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11.25" customHeight="1">
      <c r="A942" s="58"/>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11.25" customHeight="1">
      <c r="A943" s="58"/>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11.25" customHeight="1">
      <c r="A944" s="58"/>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11.25" customHeight="1">
      <c r="A945" s="58"/>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11.25" customHeight="1">
      <c r="A946" s="58"/>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11.25" customHeight="1">
      <c r="A947" s="58"/>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11.25" customHeight="1">
      <c r="A948" s="58"/>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11.25" customHeight="1">
      <c r="A949" s="58"/>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11.25" customHeight="1">
      <c r="A950" s="58"/>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11.25" customHeight="1">
      <c r="A951" s="58"/>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11.25" customHeight="1">
      <c r="A952" s="58"/>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11.25" customHeight="1">
      <c r="A953" s="58"/>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11.25" customHeight="1">
      <c r="A954" s="58"/>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11.25" customHeight="1">
      <c r="A955" s="58"/>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11.25" customHeight="1">
      <c r="A956" s="58"/>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11.25" customHeight="1">
      <c r="A957" s="58"/>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11.25" customHeight="1">
      <c r="A958" s="58"/>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11.25" customHeight="1">
      <c r="A959" s="58"/>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11.25" customHeight="1">
      <c r="A960" s="58"/>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11.25" customHeight="1">
      <c r="A961" s="58"/>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11.25" customHeight="1">
      <c r="A962" s="58"/>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11.25" customHeight="1">
      <c r="A963" s="58"/>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11.25" customHeight="1">
      <c r="A964" s="58"/>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11.25" customHeight="1">
      <c r="A965" s="58"/>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11.25" customHeight="1">
      <c r="A966" s="58"/>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11.25" customHeight="1">
      <c r="A967" s="58"/>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11.25" customHeight="1">
      <c r="A968" s="58"/>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11.25" customHeight="1">
      <c r="A969" s="58"/>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11.25" customHeight="1">
      <c r="A970" s="58"/>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11.25" customHeight="1">
      <c r="A971" s="58"/>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11.25" customHeight="1">
      <c r="A972" s="58"/>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11.25" customHeight="1">
      <c r="A973" s="58"/>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11.25" customHeight="1">
      <c r="A974" s="58"/>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11.25" customHeight="1">
      <c r="A975" s="58"/>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11.25" customHeight="1">
      <c r="A976" s="58"/>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11.25" customHeight="1">
      <c r="A977" s="58"/>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11.25" customHeight="1">
      <c r="A978" s="58"/>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11.25" customHeight="1">
      <c r="A979" s="58"/>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11.25" customHeight="1">
      <c r="A980" s="58"/>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11.25" customHeight="1">
      <c r="A981" s="58"/>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11.25" customHeight="1">
      <c r="A982" s="58"/>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11.25" customHeight="1">
      <c r="A983" s="58"/>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11.25" customHeight="1">
      <c r="A984" s="58"/>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11.25" customHeight="1">
      <c r="A985" s="58"/>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11.25" customHeight="1">
      <c r="A986" s="58"/>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11.25" customHeight="1">
      <c r="A987" s="58"/>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11.25" customHeight="1">
      <c r="A988" s="58"/>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11.25" customHeight="1">
      <c r="A989" s="58"/>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11.25" customHeight="1">
      <c r="A990" s="58"/>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11.25" customHeight="1">
      <c r="A991" s="58"/>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11.25" customHeight="1">
      <c r="A992" s="58"/>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11.25" customHeight="1">
      <c r="A993" s="58"/>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11.25" customHeight="1">
      <c r="A994" s="58"/>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11.25" customHeight="1">
      <c r="A995" s="58"/>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11.25" customHeight="1">
      <c r="A996" s="58"/>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11.25" customHeight="1">
      <c r="A997" s="58"/>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11.25" customHeight="1">
      <c r="A998" s="58"/>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11.25" customHeight="1">
      <c r="A999" s="58"/>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11.25" customHeight="1">
      <c r="A1000" s="58"/>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2">
    <mergeCell ref="A1:B1"/>
    <mergeCell ref="A8:I8"/>
  </mergeCells>
  <conditionalFormatting sqref="I2:I6">
    <cfRule type="expression" dxfId="0" priority="1">
      <formula>IF($F2="N",TRUE,IF($G2="Y",TRUE,IF($H2="Y",TRUE,(IF(#REF!="Y",TRUE,FALSE)))))</formula>
    </cfRule>
  </conditionalFormatting>
  <dataValidations>
    <dataValidation type="list" allowBlank="1" showErrorMessage="1" sqref="F2:F6">
      <formula1>"C,A,B,N"</formula1>
    </dataValidation>
    <dataValidation type="list" allowBlank="1" showErrorMessage="1" sqref="G2:H6">
      <formula1>"Y,N"</formula1>
    </dataValidation>
  </dataValidations>
  <printOptions horizontalCentered="1"/>
  <pageMargins bottom="1.0" footer="0.0" header="0.0" left="1.0" right="1.0" top="1.0"/>
  <pageSetup fitToHeight="0" orientation="landscape"/>
  <headerFooter>
    <oddHeader>&amp;LXXXX Z1 Appendix B: CAMP Technical Requirements&amp;CReporting</oddHeader>
    <oddFooter>&amp;RPage &amp;P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5.71"/>
    <col customWidth="1" min="3" max="3" width="60.71"/>
    <col customWidth="1" min="4" max="4" width="6.43"/>
    <col customWidth="1" min="5" max="5" width="8.71"/>
    <col customWidth="1" min="6" max="6" width="5.86"/>
    <col customWidth="1" min="7" max="7" width="5.71"/>
    <col customWidth="1" min="8" max="8" width="62.14"/>
    <col customWidth="1" min="9" max="26" width="9.14"/>
  </cols>
  <sheetData>
    <row r="1" ht="165.0" customHeight="1">
      <c r="A1" s="39" t="s">
        <v>20</v>
      </c>
      <c r="B1" s="27"/>
      <c r="C1" s="41" t="s">
        <v>22</v>
      </c>
      <c r="D1" s="42" t="s">
        <v>23</v>
      </c>
      <c r="E1" s="42" t="s">
        <v>24</v>
      </c>
      <c r="F1" s="44" t="s">
        <v>25</v>
      </c>
      <c r="G1" s="44" t="s">
        <v>26</v>
      </c>
      <c r="H1" s="40" t="s">
        <v>27</v>
      </c>
      <c r="I1" s="45"/>
      <c r="J1" s="45"/>
      <c r="K1" s="45"/>
      <c r="L1" s="45"/>
      <c r="M1" s="45"/>
      <c r="N1" s="45"/>
      <c r="O1" s="45"/>
      <c r="P1" s="45"/>
      <c r="Q1" s="45"/>
      <c r="R1" s="45"/>
      <c r="S1" s="45"/>
      <c r="T1" s="45"/>
      <c r="U1" s="45"/>
      <c r="V1" s="45"/>
      <c r="W1" s="45"/>
      <c r="X1" s="45"/>
      <c r="Y1" s="45"/>
      <c r="Z1" s="45"/>
    </row>
    <row r="2" ht="11.25" customHeight="1">
      <c r="A2" s="51" t="s">
        <v>261</v>
      </c>
      <c r="B2" s="51">
        <v>1.0</v>
      </c>
      <c r="C2" s="48" t="s">
        <v>262</v>
      </c>
      <c r="D2" s="48" t="s">
        <v>31</v>
      </c>
      <c r="E2" s="49" t="s">
        <v>33</v>
      </c>
      <c r="F2" s="49" t="s">
        <v>33</v>
      </c>
      <c r="G2" s="49" t="s">
        <v>40</v>
      </c>
      <c r="H2" s="52" t="s">
        <v>263</v>
      </c>
      <c r="I2" s="45"/>
      <c r="J2" s="45"/>
      <c r="K2" s="45"/>
      <c r="L2" s="45"/>
      <c r="M2" s="45"/>
      <c r="N2" s="45"/>
      <c r="O2" s="45"/>
      <c r="P2" s="45"/>
      <c r="Q2" s="45"/>
      <c r="R2" s="45"/>
      <c r="S2" s="45"/>
      <c r="T2" s="45"/>
      <c r="U2" s="45"/>
      <c r="V2" s="45"/>
      <c r="W2" s="45"/>
      <c r="X2" s="45"/>
      <c r="Y2" s="45"/>
      <c r="Z2" s="45"/>
    </row>
    <row r="3" ht="11.25" customHeight="1">
      <c r="A3" s="46" t="s">
        <v>261</v>
      </c>
      <c r="B3" s="46">
        <v>2.0</v>
      </c>
      <c r="C3" s="48" t="s">
        <v>264</v>
      </c>
      <c r="D3" s="48" t="s">
        <v>31</v>
      </c>
      <c r="E3" s="49" t="s">
        <v>33</v>
      </c>
      <c r="F3" s="49" t="s">
        <v>40</v>
      </c>
      <c r="G3" s="49" t="s">
        <v>33</v>
      </c>
      <c r="H3" s="52" t="s">
        <v>265</v>
      </c>
      <c r="I3" s="45"/>
      <c r="J3" s="45"/>
      <c r="K3" s="45"/>
      <c r="L3" s="45"/>
      <c r="M3" s="45"/>
      <c r="N3" s="45"/>
      <c r="O3" s="45"/>
      <c r="P3" s="45"/>
      <c r="Q3" s="45"/>
      <c r="R3" s="45"/>
      <c r="S3" s="45"/>
      <c r="T3" s="45"/>
      <c r="U3" s="45"/>
      <c r="V3" s="45"/>
      <c r="W3" s="45"/>
      <c r="X3" s="45"/>
      <c r="Y3" s="45"/>
      <c r="Z3" s="45"/>
    </row>
    <row r="4" ht="11.25" customHeight="1">
      <c r="A4" s="51" t="s">
        <v>261</v>
      </c>
      <c r="B4" s="46">
        <v>3.0</v>
      </c>
      <c r="C4" s="48" t="s">
        <v>266</v>
      </c>
      <c r="D4" s="48" t="s">
        <v>31</v>
      </c>
      <c r="E4" s="49" t="s">
        <v>32</v>
      </c>
      <c r="F4" s="49" t="s">
        <v>33</v>
      </c>
      <c r="G4" s="49" t="s">
        <v>33</v>
      </c>
      <c r="H4" s="50"/>
      <c r="I4" s="45"/>
      <c r="J4" s="45"/>
      <c r="K4" s="45"/>
      <c r="L4" s="45"/>
      <c r="M4" s="45"/>
      <c r="N4" s="45"/>
      <c r="O4" s="45"/>
      <c r="P4" s="45"/>
      <c r="Q4" s="45"/>
      <c r="R4" s="45"/>
      <c r="S4" s="45"/>
      <c r="T4" s="45"/>
      <c r="U4" s="45"/>
      <c r="V4" s="45"/>
      <c r="W4" s="45"/>
      <c r="X4" s="45"/>
      <c r="Y4" s="45"/>
      <c r="Z4" s="45"/>
    </row>
    <row r="5" ht="11.25" customHeight="1">
      <c r="A5" s="46" t="s">
        <v>261</v>
      </c>
      <c r="B5" s="51">
        <v>4.0</v>
      </c>
      <c r="C5" s="48" t="s">
        <v>267</v>
      </c>
      <c r="D5" s="48" t="s">
        <v>31</v>
      </c>
      <c r="E5" s="49" t="s">
        <v>33</v>
      </c>
      <c r="F5" s="49" t="s">
        <v>40</v>
      </c>
      <c r="G5" s="49" t="s">
        <v>33</v>
      </c>
      <c r="H5" s="52" t="s">
        <v>268</v>
      </c>
      <c r="I5" s="45"/>
      <c r="J5" s="45"/>
      <c r="K5" s="45"/>
      <c r="L5" s="45"/>
      <c r="M5" s="45"/>
      <c r="N5" s="45"/>
      <c r="O5" s="45"/>
      <c r="P5" s="45"/>
      <c r="Q5" s="45"/>
      <c r="R5" s="45"/>
      <c r="S5" s="45"/>
      <c r="T5" s="45"/>
      <c r="U5" s="45"/>
      <c r="V5" s="45"/>
      <c r="W5" s="45"/>
      <c r="X5" s="45"/>
      <c r="Y5" s="45"/>
      <c r="Z5" s="45"/>
    </row>
    <row r="6" ht="11.25" customHeight="1">
      <c r="A6" s="46" t="s">
        <v>261</v>
      </c>
      <c r="B6" s="51">
        <v>5.0</v>
      </c>
      <c r="C6" s="48" t="s">
        <v>269</v>
      </c>
      <c r="D6" s="48" t="s">
        <v>31</v>
      </c>
      <c r="E6" s="49" t="s">
        <v>32</v>
      </c>
      <c r="F6" s="49" t="s">
        <v>33</v>
      </c>
      <c r="G6" s="49" t="s">
        <v>33</v>
      </c>
      <c r="H6" s="50"/>
      <c r="I6" s="45"/>
      <c r="J6" s="45"/>
      <c r="K6" s="45"/>
      <c r="L6" s="45"/>
      <c r="M6" s="45"/>
      <c r="N6" s="45"/>
      <c r="O6" s="45"/>
      <c r="P6" s="45"/>
      <c r="Q6" s="45"/>
      <c r="R6" s="45"/>
      <c r="S6" s="45"/>
      <c r="T6" s="45"/>
      <c r="U6" s="45"/>
      <c r="V6" s="45"/>
      <c r="W6" s="45"/>
      <c r="X6" s="45"/>
      <c r="Y6" s="45"/>
      <c r="Z6" s="45"/>
    </row>
    <row r="7" ht="11.25" customHeight="1">
      <c r="A7" s="46" t="s">
        <v>261</v>
      </c>
      <c r="B7" s="46">
        <v>6.0</v>
      </c>
      <c r="C7" s="48" t="s">
        <v>270</v>
      </c>
      <c r="D7" s="48" t="s">
        <v>31</v>
      </c>
      <c r="E7" s="49" t="s">
        <v>32</v>
      </c>
      <c r="F7" s="49" t="s">
        <v>33</v>
      </c>
      <c r="G7" s="49" t="s">
        <v>33</v>
      </c>
      <c r="H7" s="50"/>
      <c r="I7" s="45"/>
      <c r="J7" s="45"/>
      <c r="K7" s="45"/>
      <c r="L7" s="45"/>
      <c r="M7" s="45"/>
      <c r="N7" s="45"/>
      <c r="O7" s="45"/>
      <c r="P7" s="45"/>
      <c r="Q7" s="45"/>
      <c r="R7" s="45"/>
      <c r="S7" s="45"/>
      <c r="T7" s="45"/>
      <c r="U7" s="45"/>
      <c r="V7" s="45"/>
      <c r="W7" s="45"/>
      <c r="X7" s="45"/>
      <c r="Y7" s="45"/>
      <c r="Z7" s="45"/>
    </row>
    <row r="8">
      <c r="A8" s="46" t="s">
        <v>261</v>
      </c>
      <c r="B8" s="46">
        <v>7.0</v>
      </c>
      <c r="C8" s="55" t="s">
        <v>271</v>
      </c>
      <c r="D8" s="48" t="s">
        <v>31</v>
      </c>
      <c r="E8" s="49" t="s">
        <v>33</v>
      </c>
      <c r="F8" s="49" t="s">
        <v>40</v>
      </c>
      <c r="G8" s="49" t="s">
        <v>33</v>
      </c>
      <c r="H8" s="52" t="s">
        <v>272</v>
      </c>
      <c r="I8" s="45"/>
      <c r="J8" s="45"/>
      <c r="K8" s="45"/>
      <c r="L8" s="45"/>
      <c r="M8" s="45"/>
      <c r="N8" s="45"/>
      <c r="O8" s="45"/>
      <c r="P8" s="45"/>
      <c r="Q8" s="45"/>
      <c r="R8" s="45"/>
      <c r="S8" s="45"/>
      <c r="T8" s="45"/>
      <c r="U8" s="45"/>
      <c r="V8" s="45"/>
      <c r="W8" s="45"/>
      <c r="X8" s="45"/>
      <c r="Y8" s="45"/>
      <c r="Z8" s="45"/>
    </row>
    <row r="9" ht="11.25" customHeight="1">
      <c r="A9" s="51" t="s">
        <v>261</v>
      </c>
      <c r="B9" s="51">
        <v>8.0</v>
      </c>
      <c r="C9" s="48" t="s">
        <v>273</v>
      </c>
      <c r="D9" s="48" t="s">
        <v>31</v>
      </c>
      <c r="E9" s="49" t="s">
        <v>33</v>
      </c>
      <c r="F9" s="49" t="s">
        <v>40</v>
      </c>
      <c r="G9" s="49" t="s">
        <v>33</v>
      </c>
      <c r="H9" s="52" t="s">
        <v>274</v>
      </c>
      <c r="I9" s="45"/>
      <c r="J9" s="45"/>
      <c r="K9" s="45"/>
      <c r="L9" s="45"/>
      <c r="M9" s="45"/>
      <c r="N9" s="45"/>
      <c r="O9" s="45"/>
      <c r="P9" s="45"/>
      <c r="Q9" s="45"/>
      <c r="R9" s="45"/>
      <c r="S9" s="45"/>
      <c r="T9" s="45"/>
      <c r="U9" s="45"/>
      <c r="V9" s="45"/>
      <c r="W9" s="45"/>
      <c r="X9" s="45"/>
      <c r="Y9" s="45"/>
      <c r="Z9" s="45"/>
    </row>
    <row r="10" ht="11.25" customHeight="1">
      <c r="A10" s="46" t="s">
        <v>261</v>
      </c>
      <c r="B10" s="51">
        <v>9.0</v>
      </c>
      <c r="C10" s="48" t="s">
        <v>275</v>
      </c>
      <c r="D10" s="48" t="s">
        <v>31</v>
      </c>
      <c r="E10" s="49" t="s">
        <v>32</v>
      </c>
      <c r="F10" s="49" t="s">
        <v>33</v>
      </c>
      <c r="G10" s="49" t="s">
        <v>33</v>
      </c>
      <c r="H10" s="50"/>
      <c r="I10" s="45"/>
      <c r="J10" s="45"/>
      <c r="K10" s="45"/>
      <c r="L10" s="45"/>
      <c r="M10" s="45"/>
      <c r="N10" s="45"/>
      <c r="O10" s="45"/>
      <c r="P10" s="45"/>
      <c r="Q10" s="45"/>
      <c r="R10" s="45"/>
      <c r="S10" s="45"/>
      <c r="T10" s="45"/>
      <c r="U10" s="45"/>
      <c r="V10" s="45"/>
      <c r="W10" s="45"/>
      <c r="X10" s="45"/>
      <c r="Y10" s="45"/>
      <c r="Z10" s="45"/>
    </row>
    <row r="11">
      <c r="A11" s="51" t="s">
        <v>261</v>
      </c>
      <c r="B11" s="46">
        <v>10.0</v>
      </c>
      <c r="C11" s="48" t="s">
        <v>276</v>
      </c>
      <c r="D11" s="48" t="s">
        <v>31</v>
      </c>
      <c r="E11" s="49" t="s">
        <v>33</v>
      </c>
      <c r="F11" s="49" t="s">
        <v>33</v>
      </c>
      <c r="G11" s="49" t="s">
        <v>40</v>
      </c>
      <c r="H11" s="52" t="s">
        <v>277</v>
      </c>
      <c r="I11" s="45"/>
      <c r="J11" s="45"/>
      <c r="K11" s="45"/>
      <c r="L11" s="45"/>
      <c r="M11" s="45"/>
      <c r="N11" s="45"/>
      <c r="O11" s="45"/>
      <c r="P11" s="45"/>
      <c r="Q11" s="45"/>
      <c r="R11" s="45"/>
      <c r="S11" s="45"/>
      <c r="T11" s="45"/>
      <c r="U11" s="45"/>
      <c r="V11" s="45"/>
      <c r="W11" s="45"/>
      <c r="X11" s="45"/>
      <c r="Y11" s="45"/>
      <c r="Z11" s="45"/>
    </row>
    <row r="12" ht="52.5" customHeight="1">
      <c r="A12" s="46" t="s">
        <v>261</v>
      </c>
      <c r="B12" s="46">
        <v>11.0</v>
      </c>
      <c r="C12" s="48" t="s">
        <v>278</v>
      </c>
      <c r="D12" s="48" t="s">
        <v>31</v>
      </c>
      <c r="E12" s="49" t="s">
        <v>32</v>
      </c>
      <c r="F12" s="49" t="s">
        <v>33</v>
      </c>
      <c r="G12" s="49" t="s">
        <v>33</v>
      </c>
      <c r="H12" s="50"/>
      <c r="I12" s="45"/>
      <c r="J12" s="45"/>
      <c r="K12" s="45"/>
      <c r="L12" s="45"/>
      <c r="M12" s="45"/>
      <c r="N12" s="45"/>
      <c r="O12" s="45"/>
      <c r="P12" s="45"/>
      <c r="Q12" s="45"/>
      <c r="R12" s="45"/>
      <c r="S12" s="45"/>
      <c r="T12" s="45"/>
      <c r="U12" s="45"/>
      <c r="V12" s="45"/>
      <c r="W12" s="45"/>
      <c r="X12" s="45"/>
      <c r="Y12" s="45"/>
      <c r="Z12" s="45"/>
    </row>
    <row r="13" ht="11.25" customHeight="1">
      <c r="A13" s="46" t="s">
        <v>261</v>
      </c>
      <c r="B13" s="51">
        <v>12.0</v>
      </c>
      <c r="C13" s="48" t="s">
        <v>279</v>
      </c>
      <c r="D13" s="48" t="s">
        <v>31</v>
      </c>
      <c r="E13" s="49" t="s">
        <v>33</v>
      </c>
      <c r="F13" s="49" t="s">
        <v>40</v>
      </c>
      <c r="G13" s="49" t="s">
        <v>33</v>
      </c>
      <c r="H13" s="52" t="s">
        <v>280</v>
      </c>
      <c r="I13" s="45"/>
      <c r="J13" s="45"/>
      <c r="K13" s="45"/>
      <c r="L13" s="45"/>
      <c r="M13" s="45"/>
      <c r="N13" s="45"/>
      <c r="O13" s="45"/>
      <c r="P13" s="45"/>
      <c r="Q13" s="45"/>
      <c r="R13" s="45"/>
      <c r="S13" s="45"/>
      <c r="T13" s="45"/>
      <c r="U13" s="45"/>
      <c r="V13" s="45"/>
      <c r="W13" s="45"/>
      <c r="X13" s="45"/>
      <c r="Y13" s="45"/>
      <c r="Z13" s="45"/>
    </row>
    <row r="14" ht="11.25" customHeight="1">
      <c r="A14" s="46" t="s">
        <v>261</v>
      </c>
      <c r="B14" s="51">
        <v>13.0</v>
      </c>
      <c r="C14" s="48" t="s">
        <v>281</v>
      </c>
      <c r="D14" s="48" t="s">
        <v>31</v>
      </c>
      <c r="E14" s="49" t="s">
        <v>32</v>
      </c>
      <c r="F14" s="49" t="s">
        <v>33</v>
      </c>
      <c r="G14" s="49" t="s">
        <v>33</v>
      </c>
      <c r="H14" s="50"/>
      <c r="I14" s="45"/>
      <c r="J14" s="45"/>
      <c r="K14" s="45"/>
      <c r="L14" s="45"/>
      <c r="M14" s="45"/>
      <c r="N14" s="45"/>
      <c r="O14" s="45"/>
      <c r="P14" s="45"/>
      <c r="Q14" s="45"/>
      <c r="R14" s="45"/>
      <c r="S14" s="45"/>
      <c r="T14" s="45"/>
      <c r="U14" s="45"/>
      <c r="V14" s="45"/>
      <c r="W14" s="45"/>
      <c r="X14" s="45"/>
      <c r="Y14" s="45"/>
      <c r="Z14" s="45"/>
    </row>
    <row r="15" ht="11.25" customHeight="1">
      <c r="A15" s="51" t="s">
        <v>261</v>
      </c>
      <c r="B15" s="46">
        <v>14.0</v>
      </c>
      <c r="C15" s="48" t="s">
        <v>282</v>
      </c>
      <c r="D15" s="48" t="s">
        <v>31</v>
      </c>
      <c r="E15" s="49" t="s">
        <v>46</v>
      </c>
      <c r="F15" s="49" t="s">
        <v>33</v>
      </c>
      <c r="G15" s="49" t="s">
        <v>33</v>
      </c>
      <c r="H15" s="50"/>
      <c r="I15" s="45"/>
      <c r="J15" s="45"/>
      <c r="K15" s="45"/>
      <c r="L15" s="45"/>
      <c r="M15" s="45"/>
      <c r="N15" s="45"/>
      <c r="O15" s="45"/>
      <c r="P15" s="45"/>
      <c r="Q15" s="45"/>
      <c r="R15" s="45"/>
      <c r="S15" s="45"/>
      <c r="T15" s="45"/>
      <c r="U15" s="45"/>
      <c r="V15" s="45"/>
      <c r="W15" s="45"/>
      <c r="X15" s="45"/>
      <c r="Y15" s="45"/>
      <c r="Z15" s="45"/>
    </row>
    <row r="16" ht="11.25" customHeight="1">
      <c r="A16" s="51" t="s">
        <v>261</v>
      </c>
      <c r="B16" s="46">
        <v>15.0</v>
      </c>
      <c r="C16" s="48" t="s">
        <v>283</v>
      </c>
      <c r="D16" s="48" t="s">
        <v>54</v>
      </c>
      <c r="E16" s="49" t="s">
        <v>33</v>
      </c>
      <c r="F16" s="49" t="s">
        <v>40</v>
      </c>
      <c r="G16" s="49" t="s">
        <v>33</v>
      </c>
      <c r="H16" s="52" t="s">
        <v>284</v>
      </c>
      <c r="I16" s="45"/>
      <c r="J16" s="45"/>
      <c r="K16" s="45"/>
      <c r="L16" s="45"/>
      <c r="M16" s="45"/>
      <c r="N16" s="45"/>
      <c r="O16" s="45"/>
      <c r="P16" s="45"/>
      <c r="Q16" s="45"/>
      <c r="R16" s="45"/>
      <c r="S16" s="45"/>
      <c r="T16" s="45"/>
      <c r="U16" s="45"/>
      <c r="V16" s="45"/>
      <c r="W16" s="45"/>
      <c r="X16" s="45"/>
      <c r="Y16" s="45"/>
      <c r="Z16" s="45"/>
    </row>
    <row r="17" ht="11.25" customHeight="1">
      <c r="A17" s="73" t="s">
        <v>261</v>
      </c>
      <c r="B17" s="51">
        <v>16.0</v>
      </c>
      <c r="C17" s="74" t="s">
        <v>285</v>
      </c>
      <c r="D17" s="74" t="s">
        <v>31</v>
      </c>
      <c r="E17" s="49" t="s">
        <v>33</v>
      </c>
      <c r="F17" s="49" t="s">
        <v>33</v>
      </c>
      <c r="G17" s="49" t="s">
        <v>40</v>
      </c>
      <c r="H17" s="52" t="s">
        <v>286</v>
      </c>
      <c r="I17" s="45"/>
      <c r="J17" s="45"/>
      <c r="K17" s="45"/>
      <c r="L17" s="45"/>
      <c r="M17" s="45"/>
      <c r="N17" s="45"/>
      <c r="O17" s="45"/>
      <c r="P17" s="45"/>
      <c r="Q17" s="45"/>
      <c r="R17" s="45"/>
      <c r="S17" s="45"/>
      <c r="T17" s="45"/>
      <c r="U17" s="45"/>
      <c r="V17" s="45"/>
      <c r="W17" s="45"/>
      <c r="X17" s="45"/>
      <c r="Y17" s="45"/>
      <c r="Z17" s="45"/>
    </row>
    <row r="18" ht="11.25" customHeight="1">
      <c r="A18" s="51" t="s">
        <v>261</v>
      </c>
      <c r="B18" s="51">
        <v>17.0</v>
      </c>
      <c r="C18" s="48" t="s">
        <v>287</v>
      </c>
      <c r="D18" s="48" t="s">
        <v>31</v>
      </c>
      <c r="E18" s="49" t="s">
        <v>33</v>
      </c>
      <c r="F18" s="49" t="s">
        <v>33</v>
      </c>
      <c r="G18" s="49" t="s">
        <v>40</v>
      </c>
      <c r="H18" s="52" t="s">
        <v>288</v>
      </c>
      <c r="I18" s="45"/>
      <c r="J18" s="45"/>
      <c r="K18" s="45"/>
      <c r="L18" s="45"/>
      <c r="M18" s="45"/>
      <c r="N18" s="45"/>
      <c r="O18" s="45"/>
      <c r="P18" s="45"/>
      <c r="Q18" s="45"/>
      <c r="R18" s="45"/>
      <c r="S18" s="45"/>
      <c r="T18" s="45"/>
      <c r="U18" s="45"/>
      <c r="V18" s="45"/>
      <c r="W18" s="45"/>
      <c r="X18" s="45"/>
      <c r="Y18" s="45"/>
      <c r="Z18" s="45"/>
    </row>
    <row r="19" ht="11.25" customHeight="1">
      <c r="A19" s="58"/>
      <c r="B19" s="45"/>
      <c r="I19" s="45"/>
      <c r="J19" s="45"/>
      <c r="K19" s="45"/>
      <c r="L19" s="45"/>
      <c r="M19" s="45"/>
      <c r="N19" s="45"/>
      <c r="O19" s="45"/>
      <c r="P19" s="45"/>
      <c r="Q19" s="45"/>
      <c r="R19" s="45"/>
      <c r="S19" s="45"/>
      <c r="T19" s="45"/>
      <c r="U19" s="45"/>
      <c r="V19" s="45"/>
      <c r="W19" s="45"/>
      <c r="X19" s="45"/>
      <c r="Y19" s="45"/>
      <c r="Z19" s="45"/>
    </row>
    <row r="20" ht="11.25" hidden="1" customHeight="1">
      <c r="A20" s="60" t="s">
        <v>85</v>
      </c>
      <c r="B20" s="8"/>
      <c r="C20" s="8"/>
      <c r="D20" s="8"/>
      <c r="E20" s="8"/>
      <c r="F20" s="8"/>
      <c r="G20" s="8"/>
      <c r="H20" s="9"/>
      <c r="I20" s="45"/>
      <c r="J20" s="45"/>
      <c r="K20" s="45"/>
      <c r="L20" s="45"/>
      <c r="M20" s="45"/>
      <c r="N20" s="45"/>
      <c r="O20" s="45"/>
      <c r="P20" s="45"/>
      <c r="Q20" s="45"/>
      <c r="R20" s="45"/>
      <c r="S20" s="45"/>
      <c r="T20" s="45"/>
      <c r="U20" s="45"/>
      <c r="V20" s="45"/>
      <c r="W20" s="45"/>
      <c r="X20" s="45"/>
      <c r="Y20" s="45"/>
      <c r="Z20" s="45"/>
    </row>
    <row r="21" ht="11.25" hidden="1" customHeight="1">
      <c r="A21" s="61"/>
      <c r="B21" s="62"/>
      <c r="C21" s="63" t="s">
        <v>86</v>
      </c>
      <c r="D21" s="63"/>
      <c r="E21" s="63">
        <f t="shared" ref="E21:G21" si="1">COUNTIF(E2:E18,"Y")</f>
        <v>0</v>
      </c>
      <c r="F21" s="63">
        <f t="shared" si="1"/>
        <v>6</v>
      </c>
      <c r="G21" s="63">
        <f t="shared" si="1"/>
        <v>4</v>
      </c>
      <c r="H21" s="62"/>
      <c r="I21" s="45"/>
      <c r="J21" s="45"/>
      <c r="K21" s="45"/>
      <c r="L21" s="45"/>
      <c r="M21" s="45"/>
      <c r="N21" s="45"/>
      <c r="O21" s="45"/>
      <c r="P21" s="45"/>
      <c r="Q21" s="45"/>
      <c r="R21" s="45"/>
      <c r="S21" s="45"/>
      <c r="T21" s="45"/>
      <c r="U21" s="45"/>
      <c r="V21" s="45"/>
      <c r="W21" s="45"/>
      <c r="X21" s="45"/>
      <c r="Y21" s="45"/>
      <c r="Z21" s="45"/>
    </row>
    <row r="22" ht="11.25" hidden="1" customHeight="1">
      <c r="A22" s="64"/>
      <c r="B22" s="62"/>
      <c r="C22" s="63" t="s">
        <v>87</v>
      </c>
      <c r="D22" s="63"/>
      <c r="E22" s="63">
        <f t="shared" ref="E22:G22" si="2">COUNTIF(E2:E18,"N")</f>
        <v>10</v>
      </c>
      <c r="F22" s="63">
        <f t="shared" si="2"/>
        <v>11</v>
      </c>
      <c r="G22" s="63">
        <f t="shared" si="2"/>
        <v>13</v>
      </c>
      <c r="H22" s="62"/>
      <c r="I22" s="45"/>
      <c r="J22" s="45"/>
      <c r="K22" s="45"/>
      <c r="L22" s="45"/>
      <c r="M22" s="45"/>
      <c r="N22" s="45"/>
      <c r="O22" s="45"/>
      <c r="P22" s="45"/>
      <c r="Q22" s="45"/>
      <c r="R22" s="45"/>
      <c r="S22" s="45"/>
      <c r="T22" s="45"/>
      <c r="U22" s="45"/>
      <c r="V22" s="45"/>
      <c r="W22" s="45"/>
      <c r="X22" s="45"/>
      <c r="Y22" s="45"/>
      <c r="Z22" s="45"/>
    </row>
    <row r="23" ht="11.25" hidden="1" customHeight="1">
      <c r="A23" s="64"/>
      <c r="B23" s="62"/>
      <c r="C23" s="63" t="s">
        <v>88</v>
      </c>
      <c r="D23" s="63"/>
      <c r="E23" s="63">
        <f>COUNTIF(E2:E18, "C")</f>
        <v>6</v>
      </c>
      <c r="F23" s="63"/>
      <c r="G23" s="63"/>
      <c r="H23" s="62"/>
      <c r="I23" s="45"/>
      <c r="J23" s="45"/>
      <c r="K23" s="45"/>
      <c r="L23" s="45"/>
      <c r="M23" s="45"/>
      <c r="N23" s="45"/>
      <c r="O23" s="45"/>
      <c r="P23" s="45"/>
      <c r="Q23" s="45"/>
      <c r="R23" s="45"/>
      <c r="S23" s="45"/>
      <c r="T23" s="45"/>
      <c r="U23" s="45"/>
      <c r="V23" s="45"/>
      <c r="W23" s="45"/>
      <c r="X23" s="45"/>
      <c r="Y23" s="45"/>
      <c r="Z23" s="45"/>
    </row>
    <row r="24" ht="11.25" hidden="1" customHeight="1">
      <c r="A24" s="64"/>
      <c r="B24" s="62"/>
      <c r="C24" s="63" t="s">
        <v>89</v>
      </c>
      <c r="D24" s="63"/>
      <c r="E24" s="63">
        <f>COUNTIF(E2:E18, "A")</f>
        <v>0</v>
      </c>
      <c r="F24" s="63"/>
      <c r="G24" s="63"/>
      <c r="H24" s="62"/>
      <c r="I24" s="45"/>
      <c r="J24" s="45"/>
      <c r="K24" s="45"/>
      <c r="L24" s="45"/>
      <c r="M24" s="45"/>
      <c r="N24" s="45"/>
      <c r="O24" s="45"/>
      <c r="P24" s="45"/>
      <c r="Q24" s="45"/>
      <c r="R24" s="45"/>
      <c r="S24" s="45"/>
      <c r="T24" s="45"/>
      <c r="U24" s="45"/>
      <c r="V24" s="45"/>
      <c r="W24" s="45"/>
      <c r="X24" s="45"/>
      <c r="Y24" s="45"/>
      <c r="Z24" s="45"/>
    </row>
    <row r="25" ht="11.25" hidden="1" customHeight="1">
      <c r="A25" s="64"/>
      <c r="B25" s="62"/>
      <c r="C25" s="63" t="s">
        <v>90</v>
      </c>
      <c r="D25" s="63"/>
      <c r="E25" s="63">
        <f>COUNTIF(E2:E18, "B")</f>
        <v>1</v>
      </c>
      <c r="F25" s="63"/>
      <c r="G25" s="63"/>
      <c r="H25" s="62"/>
      <c r="I25" s="45"/>
      <c r="J25" s="45"/>
      <c r="K25" s="45"/>
      <c r="L25" s="45"/>
      <c r="M25" s="45"/>
      <c r="N25" s="45"/>
      <c r="O25" s="45"/>
      <c r="P25" s="45"/>
      <c r="Q25" s="45"/>
      <c r="R25" s="45"/>
      <c r="S25" s="45"/>
      <c r="T25" s="45"/>
      <c r="U25" s="45"/>
      <c r="V25" s="45"/>
      <c r="W25" s="45"/>
      <c r="X25" s="45"/>
      <c r="Y25" s="45"/>
      <c r="Z25" s="45"/>
    </row>
    <row r="26" ht="11.25" hidden="1" customHeight="1">
      <c r="A26" s="64"/>
      <c r="B26" s="62"/>
      <c r="C26" s="63" t="s">
        <v>91</v>
      </c>
      <c r="D26" s="63">
        <f>COUNTIF(D2:D18,"R")</f>
        <v>16</v>
      </c>
      <c r="E26" s="63"/>
      <c r="F26" s="63"/>
      <c r="G26" s="63"/>
      <c r="H26" s="62"/>
      <c r="L26" s="45"/>
      <c r="M26" s="45"/>
      <c r="N26" s="45"/>
      <c r="O26" s="45"/>
      <c r="P26" s="45"/>
      <c r="Q26" s="45"/>
      <c r="R26" s="45"/>
      <c r="S26" s="45"/>
      <c r="T26" s="45"/>
      <c r="U26" s="45"/>
      <c r="V26" s="45"/>
      <c r="W26" s="45"/>
      <c r="X26" s="45"/>
      <c r="Y26" s="45"/>
      <c r="Z26" s="45"/>
    </row>
    <row r="27" ht="11.25" hidden="1" customHeight="1">
      <c r="A27" s="64"/>
      <c r="B27" s="62"/>
      <c r="C27" s="63" t="s">
        <v>92</v>
      </c>
      <c r="D27" s="63">
        <f>COUNTIF(D2:D18, "O")</f>
        <v>1</v>
      </c>
      <c r="E27" s="63"/>
      <c r="F27" s="63"/>
      <c r="G27" s="63"/>
      <c r="H27" s="62"/>
      <c r="L27" s="45"/>
      <c r="M27" s="45"/>
      <c r="N27" s="45"/>
      <c r="O27" s="45"/>
      <c r="P27" s="45"/>
      <c r="Q27" s="45"/>
      <c r="R27" s="45"/>
      <c r="S27" s="45"/>
      <c r="T27" s="45"/>
      <c r="U27" s="45"/>
      <c r="V27" s="45"/>
      <c r="W27" s="45"/>
      <c r="X27" s="45"/>
      <c r="Y27" s="45"/>
      <c r="Z27" s="45"/>
    </row>
    <row r="28" ht="11.25" hidden="1" customHeight="1">
      <c r="A28" s="64"/>
      <c r="B28" s="62"/>
      <c r="C28" s="63" t="s">
        <v>93</v>
      </c>
      <c r="D28" s="63">
        <f>SUM(D26:D27)</f>
        <v>17</v>
      </c>
      <c r="E28" s="63"/>
      <c r="F28" s="63"/>
      <c r="G28" s="63"/>
      <c r="H28" s="62"/>
      <c r="L28" s="45"/>
      <c r="M28" s="45"/>
      <c r="N28" s="45"/>
      <c r="O28" s="45"/>
      <c r="P28" s="45"/>
      <c r="Q28" s="45"/>
      <c r="R28" s="45"/>
      <c r="S28" s="45"/>
      <c r="T28" s="45"/>
      <c r="U28" s="45"/>
      <c r="V28" s="45"/>
      <c r="W28" s="45"/>
      <c r="X28" s="45"/>
      <c r="Y28" s="45"/>
      <c r="Z28" s="45"/>
    </row>
    <row r="29" ht="11.25" customHeight="1">
      <c r="A29" s="58"/>
      <c r="B29" s="45"/>
      <c r="L29" s="45"/>
      <c r="M29" s="45"/>
      <c r="N29" s="45"/>
      <c r="O29" s="45"/>
      <c r="P29" s="45"/>
      <c r="Q29" s="45"/>
      <c r="R29" s="45"/>
      <c r="S29" s="45"/>
      <c r="T29" s="45"/>
      <c r="U29" s="45"/>
      <c r="V29" s="45"/>
      <c r="W29" s="45"/>
      <c r="X29" s="45"/>
      <c r="Y29" s="45"/>
      <c r="Z29" s="45"/>
    </row>
    <row r="30" ht="11.25" customHeight="1">
      <c r="A30" s="58"/>
      <c r="B30" s="45"/>
      <c r="L30" s="45"/>
      <c r="M30" s="45"/>
      <c r="N30" s="45"/>
      <c r="O30" s="45"/>
      <c r="P30" s="45"/>
      <c r="Q30" s="45"/>
      <c r="R30" s="45"/>
      <c r="S30" s="45"/>
      <c r="T30" s="45"/>
      <c r="U30" s="45"/>
      <c r="V30" s="45"/>
      <c r="W30" s="45"/>
      <c r="X30" s="45"/>
      <c r="Y30" s="45"/>
      <c r="Z30" s="45"/>
    </row>
    <row r="31" ht="11.25" customHeight="1">
      <c r="A31" s="58"/>
      <c r="B31" s="45"/>
      <c r="L31" s="45"/>
      <c r="M31" s="45"/>
      <c r="N31" s="45"/>
      <c r="O31" s="45"/>
      <c r="P31" s="45"/>
      <c r="Q31" s="45"/>
      <c r="R31" s="45"/>
      <c r="S31" s="45"/>
      <c r="T31" s="45"/>
      <c r="U31" s="45"/>
      <c r="V31" s="45"/>
      <c r="W31" s="45"/>
      <c r="X31" s="45"/>
      <c r="Y31" s="45"/>
      <c r="Z31" s="45"/>
    </row>
    <row r="32" ht="11.25" customHeight="1">
      <c r="A32" s="58"/>
      <c r="B32" s="45"/>
      <c r="L32" s="45"/>
      <c r="M32" s="45"/>
      <c r="N32" s="45"/>
      <c r="O32" s="45"/>
      <c r="P32" s="45"/>
      <c r="Q32" s="45"/>
      <c r="R32" s="45"/>
      <c r="S32" s="45"/>
      <c r="T32" s="45"/>
      <c r="U32" s="45"/>
      <c r="V32" s="45"/>
      <c r="W32" s="45"/>
      <c r="X32" s="45"/>
      <c r="Y32" s="45"/>
      <c r="Z32" s="45"/>
    </row>
    <row r="33" ht="11.25" customHeight="1">
      <c r="A33" s="58"/>
      <c r="B33" s="45"/>
      <c r="L33" s="45"/>
      <c r="M33" s="45"/>
      <c r="N33" s="45"/>
      <c r="O33" s="45"/>
      <c r="P33" s="45"/>
      <c r="Q33" s="45"/>
      <c r="R33" s="45"/>
      <c r="S33" s="45"/>
      <c r="T33" s="45"/>
      <c r="U33" s="45"/>
      <c r="V33" s="45"/>
      <c r="W33" s="45"/>
      <c r="X33" s="45"/>
      <c r="Y33" s="45"/>
      <c r="Z33" s="45"/>
    </row>
    <row r="34" ht="11.25" customHeight="1">
      <c r="A34" s="58"/>
      <c r="B34" s="45"/>
      <c r="L34" s="45"/>
      <c r="M34" s="45"/>
      <c r="N34" s="45"/>
      <c r="O34" s="45"/>
      <c r="P34" s="45"/>
      <c r="Q34" s="45"/>
      <c r="R34" s="45"/>
      <c r="S34" s="45"/>
      <c r="T34" s="45"/>
      <c r="U34" s="45"/>
      <c r="V34" s="45"/>
      <c r="W34" s="45"/>
      <c r="X34" s="45"/>
      <c r="Y34" s="45"/>
      <c r="Z34" s="45"/>
    </row>
    <row r="35" ht="11.25" customHeight="1">
      <c r="A35" s="58"/>
      <c r="B35" s="45"/>
      <c r="L35" s="45"/>
      <c r="M35" s="45"/>
      <c r="N35" s="45"/>
      <c r="O35" s="45"/>
      <c r="P35" s="45"/>
      <c r="Q35" s="45"/>
      <c r="R35" s="45"/>
      <c r="S35" s="45"/>
      <c r="T35" s="45"/>
      <c r="U35" s="45"/>
      <c r="V35" s="45"/>
      <c r="W35" s="45"/>
      <c r="X35" s="45"/>
      <c r="Y35" s="45"/>
      <c r="Z35" s="45"/>
    </row>
    <row r="36" ht="11.25" customHeight="1">
      <c r="A36" s="58"/>
      <c r="B36" s="45"/>
      <c r="L36" s="45"/>
      <c r="M36" s="45"/>
      <c r="N36" s="45"/>
      <c r="O36" s="45"/>
      <c r="P36" s="45"/>
      <c r="Q36" s="45"/>
      <c r="R36" s="45"/>
      <c r="S36" s="45"/>
      <c r="T36" s="45"/>
      <c r="U36" s="45"/>
      <c r="V36" s="45"/>
      <c r="W36" s="45"/>
      <c r="X36" s="45"/>
      <c r="Y36" s="45"/>
      <c r="Z36" s="45"/>
    </row>
    <row r="37" ht="11.25" customHeight="1">
      <c r="A37" s="58"/>
      <c r="B37" s="45"/>
      <c r="L37" s="45"/>
      <c r="M37" s="45"/>
      <c r="N37" s="45"/>
      <c r="O37" s="45"/>
      <c r="P37" s="45"/>
      <c r="Q37" s="45"/>
      <c r="R37" s="45"/>
      <c r="S37" s="45"/>
      <c r="T37" s="45"/>
      <c r="U37" s="45"/>
      <c r="V37" s="45"/>
      <c r="W37" s="45"/>
      <c r="X37" s="45"/>
      <c r="Y37" s="45"/>
      <c r="Z37" s="45"/>
    </row>
    <row r="38" ht="11.25" customHeight="1">
      <c r="A38" s="58"/>
      <c r="B38" s="45"/>
      <c r="I38" s="45"/>
      <c r="J38" s="45"/>
      <c r="K38" s="45"/>
      <c r="L38" s="45"/>
      <c r="M38" s="45"/>
      <c r="N38" s="45"/>
      <c r="O38" s="45"/>
      <c r="P38" s="45"/>
      <c r="Q38" s="45"/>
      <c r="R38" s="45"/>
      <c r="S38" s="45"/>
      <c r="T38" s="45"/>
      <c r="U38" s="45"/>
      <c r="V38" s="45"/>
      <c r="W38" s="45"/>
      <c r="X38" s="45"/>
      <c r="Y38" s="45"/>
      <c r="Z38" s="45"/>
    </row>
    <row r="39" ht="11.25" customHeight="1">
      <c r="A39" s="58"/>
      <c r="B39" s="45"/>
      <c r="I39" s="45"/>
      <c r="J39" s="45"/>
      <c r="K39" s="45"/>
      <c r="L39" s="45"/>
      <c r="M39" s="45"/>
      <c r="N39" s="45"/>
      <c r="O39" s="45"/>
      <c r="P39" s="45"/>
      <c r="Q39" s="45"/>
      <c r="R39" s="45"/>
      <c r="S39" s="45"/>
      <c r="T39" s="45"/>
      <c r="U39" s="45"/>
      <c r="V39" s="45"/>
      <c r="W39" s="45"/>
      <c r="X39" s="45"/>
      <c r="Y39" s="45"/>
      <c r="Z39" s="45"/>
    </row>
    <row r="40" ht="11.25" customHeight="1">
      <c r="A40" s="58"/>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1.25" customHeight="1">
      <c r="A41" s="58"/>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1.25" customHeight="1">
      <c r="A42" s="58"/>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1.25" customHeight="1">
      <c r="A43" s="58"/>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1.25" customHeight="1">
      <c r="A44" s="58"/>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1.25" customHeight="1">
      <c r="A45" s="58"/>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1.25" customHeight="1">
      <c r="A46" s="58"/>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1.25" customHeight="1">
      <c r="A47" s="58"/>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1.25" customHeight="1">
      <c r="A48" s="58"/>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1.25" customHeight="1">
      <c r="A49" s="58"/>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1.25" customHeight="1">
      <c r="A50" s="58"/>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1.25" customHeight="1">
      <c r="A51" s="58"/>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1.25" customHeight="1">
      <c r="A52" s="58"/>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1.25" customHeight="1">
      <c r="A53" s="58"/>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1.25" customHeight="1">
      <c r="A54" s="58"/>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1.25" customHeight="1">
      <c r="A55" s="58"/>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1.25" customHeight="1">
      <c r="A56" s="58"/>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1.25" customHeight="1">
      <c r="A57" s="58"/>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1.25" customHeight="1">
      <c r="A58" s="58"/>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1.25" customHeight="1">
      <c r="A59" s="58"/>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1.25" customHeight="1">
      <c r="A60" s="58"/>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1.25" customHeight="1">
      <c r="A61" s="58"/>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1.25" customHeight="1">
      <c r="A62" s="58"/>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1.25" customHeight="1">
      <c r="A63" s="58"/>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1.25" customHeight="1">
      <c r="A64" s="58"/>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1.25" customHeight="1">
      <c r="A65" s="58"/>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1.25" customHeight="1">
      <c r="A66" s="58"/>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1.25" customHeight="1">
      <c r="A67" s="58"/>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1.25" customHeight="1">
      <c r="A68" s="58"/>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1.25" customHeight="1">
      <c r="A69" s="58"/>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1.25" customHeight="1">
      <c r="A70" s="58"/>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1.25" customHeight="1">
      <c r="A71" s="58"/>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1.25" customHeight="1">
      <c r="A72" s="58"/>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1.25" customHeight="1">
      <c r="A73" s="58"/>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1.25" customHeight="1">
      <c r="A74" s="58"/>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1.25" customHeight="1">
      <c r="A75" s="58"/>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1.25" customHeight="1">
      <c r="A76" s="58"/>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1.25" customHeight="1">
      <c r="A77" s="58"/>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1.25" customHeight="1">
      <c r="A78" s="58"/>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1.25" customHeight="1">
      <c r="A79" s="58"/>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1.25" customHeight="1">
      <c r="A80" s="58"/>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1.25" customHeight="1">
      <c r="A81" s="58"/>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1.25" customHeight="1">
      <c r="A82" s="58"/>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1.25" customHeight="1">
      <c r="A83" s="58"/>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1.25" customHeight="1">
      <c r="A84" s="58"/>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1.25" customHeight="1">
      <c r="A85" s="58"/>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1.25" customHeight="1">
      <c r="A86" s="58"/>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1.25" customHeight="1">
      <c r="A87" s="58"/>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1.25" customHeight="1">
      <c r="A88" s="58"/>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1.25" customHeight="1">
      <c r="A89" s="58"/>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1.25" customHeight="1">
      <c r="A90" s="58"/>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1.25" customHeight="1">
      <c r="A91" s="58"/>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1.25" customHeight="1">
      <c r="A92" s="58"/>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1.25" customHeight="1">
      <c r="A93" s="58"/>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1.25" customHeight="1">
      <c r="A94" s="58"/>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1.25" customHeight="1">
      <c r="A95" s="58"/>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1.25" customHeight="1">
      <c r="A96" s="58"/>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1.25" customHeight="1">
      <c r="A97" s="58"/>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1.25" customHeight="1">
      <c r="A98" s="58"/>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1.25" customHeight="1">
      <c r="A99" s="58"/>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1.25" customHeight="1">
      <c r="A100" s="58"/>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1.25" customHeight="1">
      <c r="A101" s="58"/>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1.25" customHeight="1">
      <c r="A102" s="58"/>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1.25" customHeight="1">
      <c r="A103" s="58"/>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1.25" customHeight="1">
      <c r="A104" s="58"/>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1.25" customHeight="1">
      <c r="A105" s="58"/>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1.25" customHeight="1">
      <c r="A106" s="58"/>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1.25" customHeight="1">
      <c r="A107" s="58"/>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1.25" customHeight="1">
      <c r="A108" s="58"/>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1.25" customHeight="1">
      <c r="A109" s="58"/>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1.25" customHeight="1">
      <c r="A110" s="58"/>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1.25" customHeight="1">
      <c r="A111" s="58"/>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1.25" customHeight="1">
      <c r="A112" s="58"/>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1.25" customHeight="1">
      <c r="A113" s="58"/>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1.25" customHeight="1">
      <c r="A114" s="58"/>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1.25" customHeight="1">
      <c r="A115" s="58"/>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1.25" customHeight="1">
      <c r="A116" s="58"/>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1.25" customHeight="1">
      <c r="A117" s="58"/>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1.25" customHeight="1">
      <c r="A118" s="58"/>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1.25" customHeight="1">
      <c r="A119" s="58"/>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1.25" customHeight="1">
      <c r="A120" s="58"/>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1.25" customHeight="1">
      <c r="A121" s="58"/>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1.25" customHeight="1">
      <c r="A122" s="58"/>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1.25" customHeight="1">
      <c r="A123" s="58"/>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1.25" customHeight="1">
      <c r="A124" s="58"/>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1.25" customHeight="1">
      <c r="A125" s="58"/>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1.25" customHeight="1">
      <c r="A126" s="58"/>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1.25" customHeight="1">
      <c r="A127" s="58"/>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1.25" customHeight="1">
      <c r="A128" s="58"/>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1.25" customHeight="1">
      <c r="A129" s="58"/>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1.25" customHeight="1">
      <c r="A130" s="58"/>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1.25" customHeight="1">
      <c r="A131" s="58"/>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1.25" customHeight="1">
      <c r="A132" s="58"/>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1.25" customHeight="1">
      <c r="A133" s="58"/>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1.25" customHeight="1">
      <c r="A134" s="58"/>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1.25" customHeight="1">
      <c r="A135" s="58"/>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1.25" customHeight="1">
      <c r="A136" s="58"/>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1.25" customHeight="1">
      <c r="A137" s="58"/>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1.25" customHeight="1">
      <c r="A138" s="58"/>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1.25" customHeight="1">
      <c r="A139" s="58"/>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1.25" customHeight="1">
      <c r="A140" s="58"/>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1.25" customHeight="1">
      <c r="A141" s="58"/>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1.25" customHeight="1">
      <c r="A142" s="58"/>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1.25" customHeight="1">
      <c r="A143" s="58"/>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1.25" customHeight="1">
      <c r="A144" s="58"/>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1.25" customHeight="1">
      <c r="A145" s="58"/>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1.25" customHeight="1">
      <c r="A146" s="58"/>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1.25" customHeight="1">
      <c r="A147" s="58"/>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1.25" customHeight="1">
      <c r="A148" s="58"/>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1.25" customHeight="1">
      <c r="A149" s="58"/>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1.25" customHeight="1">
      <c r="A150" s="58"/>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1.25" customHeight="1">
      <c r="A151" s="58"/>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1.25" customHeight="1">
      <c r="A152" s="58"/>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1.25" customHeight="1">
      <c r="A153" s="58"/>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1.25" customHeight="1">
      <c r="A154" s="58"/>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1.25" customHeight="1">
      <c r="A155" s="58"/>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1.25" customHeight="1">
      <c r="A156" s="58"/>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1.25" customHeight="1">
      <c r="A157" s="58"/>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1.25" customHeight="1">
      <c r="A158" s="58"/>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1.25" customHeight="1">
      <c r="A159" s="58"/>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1.25" customHeight="1">
      <c r="A160" s="58"/>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1.25" customHeight="1">
      <c r="A161" s="58"/>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1.25" customHeight="1">
      <c r="A162" s="58"/>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1.25" customHeight="1">
      <c r="A163" s="58"/>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1.25" customHeight="1">
      <c r="A164" s="58"/>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1.25" customHeight="1">
      <c r="A165" s="58"/>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1.25" customHeight="1">
      <c r="A166" s="58"/>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1.25" customHeight="1">
      <c r="A167" s="58"/>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1.25" customHeight="1">
      <c r="A168" s="58"/>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1.25" customHeight="1">
      <c r="A169" s="58"/>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1.25" customHeight="1">
      <c r="A170" s="58"/>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1.25" customHeight="1">
      <c r="A171" s="58"/>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1.25" customHeight="1">
      <c r="A172" s="58"/>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1.25" customHeight="1">
      <c r="A173" s="58"/>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1.25" customHeight="1">
      <c r="A174" s="58"/>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1.25" customHeight="1">
      <c r="A175" s="58"/>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1.25" customHeight="1">
      <c r="A176" s="58"/>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1.25" customHeight="1">
      <c r="A177" s="58"/>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1.25" customHeight="1">
      <c r="A178" s="58"/>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1.25" customHeight="1">
      <c r="A179" s="58"/>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1.25" customHeight="1">
      <c r="A180" s="58"/>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1.25" customHeight="1">
      <c r="A181" s="58"/>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1.25" customHeight="1">
      <c r="A182" s="58"/>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1.25" customHeight="1">
      <c r="A183" s="58"/>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1.25" customHeight="1">
      <c r="A184" s="58"/>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1.25" customHeight="1">
      <c r="A185" s="58"/>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1.25" customHeight="1">
      <c r="A186" s="58"/>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1.25" customHeight="1">
      <c r="A187" s="58"/>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1.25" customHeight="1">
      <c r="A188" s="58"/>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1.25" customHeight="1">
      <c r="A189" s="58"/>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1.25" customHeight="1">
      <c r="A190" s="58"/>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1.25" customHeight="1">
      <c r="A191" s="58"/>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1.25" customHeight="1">
      <c r="A192" s="58"/>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1.25" customHeight="1">
      <c r="A193" s="58"/>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1.25" customHeight="1">
      <c r="A194" s="58"/>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1.25" customHeight="1">
      <c r="A195" s="58"/>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1.25" customHeight="1">
      <c r="A196" s="58"/>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1.25" customHeight="1">
      <c r="A197" s="58"/>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1.25" customHeight="1">
      <c r="A198" s="58"/>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1.25" customHeight="1">
      <c r="A199" s="58"/>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1.25" customHeight="1">
      <c r="A200" s="58"/>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1.25" customHeight="1">
      <c r="A201" s="58"/>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1.25" customHeight="1">
      <c r="A202" s="58"/>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1.25" customHeight="1">
      <c r="A203" s="58"/>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1.25" customHeight="1">
      <c r="A204" s="58"/>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1.25" customHeight="1">
      <c r="A205" s="58"/>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1.25" customHeight="1">
      <c r="A206" s="58"/>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1.25" customHeight="1">
      <c r="A207" s="58"/>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1.25" customHeight="1">
      <c r="A208" s="58"/>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1.25" customHeight="1">
      <c r="A209" s="58"/>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1.25" customHeight="1">
      <c r="A210" s="58"/>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1.25" customHeight="1">
      <c r="A211" s="58"/>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1.25" customHeight="1">
      <c r="A212" s="58"/>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1.25" customHeight="1">
      <c r="A213" s="58"/>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1.25" customHeight="1">
      <c r="A214" s="58"/>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1.25" customHeight="1">
      <c r="A215" s="58"/>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1.25" customHeight="1">
      <c r="A216" s="58"/>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1.25" customHeight="1">
      <c r="A217" s="58"/>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1.25" customHeight="1">
      <c r="A218" s="58"/>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1.25" customHeight="1">
      <c r="A219" s="58"/>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1.25" customHeight="1">
      <c r="A220" s="58"/>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1.25" customHeight="1">
      <c r="A221" s="58"/>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1.25" customHeight="1">
      <c r="A222" s="58"/>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1.25" customHeight="1">
      <c r="A223" s="58"/>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1.25" customHeight="1">
      <c r="A224" s="58"/>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1.25" customHeight="1">
      <c r="A225" s="58"/>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1.25" customHeight="1">
      <c r="A226" s="58"/>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1.25" customHeight="1">
      <c r="A227" s="58"/>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1.25" customHeight="1">
      <c r="A228" s="58"/>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1.25" customHeight="1">
      <c r="A229" s="58"/>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1.25" customHeight="1">
      <c r="A230" s="58"/>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1.25" customHeight="1">
      <c r="A231" s="58"/>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1.25" customHeight="1">
      <c r="A232" s="58"/>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1.25" customHeight="1">
      <c r="A233" s="58"/>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1.25" customHeight="1">
      <c r="A234" s="58"/>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1.25" customHeight="1">
      <c r="A235" s="58"/>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1.25" customHeight="1">
      <c r="A236" s="58"/>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1.25" customHeight="1">
      <c r="A237" s="58"/>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1.25" customHeight="1">
      <c r="A238" s="58"/>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1.25" customHeight="1">
      <c r="A239" s="58"/>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1.25" customHeight="1">
      <c r="A240" s="58"/>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1.25" customHeight="1">
      <c r="A241" s="58"/>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1.25" customHeight="1">
      <c r="A242" s="58"/>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1.25" customHeight="1">
      <c r="A243" s="58"/>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1.25" customHeight="1">
      <c r="A244" s="58"/>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1.25" customHeight="1">
      <c r="A245" s="58"/>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1.25" customHeight="1">
      <c r="A246" s="58"/>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1.25" customHeight="1">
      <c r="A247" s="58"/>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1.25" customHeight="1">
      <c r="A248" s="58"/>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11.25" customHeight="1">
      <c r="A249" s="58"/>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11.25" customHeight="1">
      <c r="A250" s="58"/>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11.25" customHeight="1">
      <c r="A251" s="58"/>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11.25" customHeight="1">
      <c r="A252" s="58"/>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11.25" customHeight="1">
      <c r="A253" s="58"/>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11.25" customHeight="1">
      <c r="A254" s="58"/>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11.25" customHeight="1">
      <c r="A255" s="58"/>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11.25" customHeight="1">
      <c r="A256" s="58"/>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11.25" customHeight="1">
      <c r="A257" s="58"/>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11.25" customHeight="1">
      <c r="A258" s="58"/>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11.25" customHeight="1">
      <c r="A259" s="58"/>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11.25" customHeight="1">
      <c r="A260" s="58"/>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11.25" customHeight="1">
      <c r="A261" s="58"/>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11.25" customHeight="1">
      <c r="A262" s="58"/>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11.25" customHeight="1">
      <c r="A263" s="58"/>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11.25" customHeight="1">
      <c r="A264" s="58"/>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11.25" customHeight="1">
      <c r="A265" s="58"/>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11.25" customHeight="1">
      <c r="A266" s="58"/>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11.25" customHeight="1">
      <c r="A267" s="58"/>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11.25" customHeight="1">
      <c r="A268" s="58"/>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11.25" customHeight="1">
      <c r="A269" s="58"/>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11.25" customHeight="1">
      <c r="A270" s="58"/>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11.25" customHeight="1">
      <c r="A271" s="58"/>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11.25" customHeight="1">
      <c r="A272" s="58"/>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11.25" customHeight="1">
      <c r="A273" s="58"/>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11.25" customHeight="1">
      <c r="A274" s="58"/>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11.25" customHeight="1">
      <c r="A275" s="58"/>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11.25" customHeight="1">
      <c r="A276" s="58"/>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11.25" customHeight="1">
      <c r="A277" s="58"/>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11.25" customHeight="1">
      <c r="A278" s="58"/>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11.25" customHeight="1">
      <c r="A279" s="58"/>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11.25" customHeight="1">
      <c r="A280" s="58"/>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11.25" customHeight="1">
      <c r="A281" s="58"/>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11.25" customHeight="1">
      <c r="A282" s="58"/>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11.25" customHeight="1">
      <c r="A283" s="58"/>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11.25" customHeight="1">
      <c r="A284" s="58"/>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11.25" customHeight="1">
      <c r="A285" s="58"/>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11.25" customHeight="1">
      <c r="A286" s="58"/>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11.25" customHeight="1">
      <c r="A287" s="58"/>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11.25" customHeight="1">
      <c r="A288" s="58"/>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11.25" customHeight="1">
      <c r="A289" s="58"/>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11.25" customHeight="1">
      <c r="A290" s="58"/>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11.25" customHeight="1">
      <c r="A291" s="58"/>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11.25" customHeight="1">
      <c r="A292" s="58"/>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11.25" customHeight="1">
      <c r="A293" s="58"/>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11.25" customHeight="1">
      <c r="A294" s="58"/>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11.25" customHeight="1">
      <c r="A295" s="58"/>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11.25" customHeight="1">
      <c r="A296" s="58"/>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11.25" customHeight="1">
      <c r="A297" s="58"/>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11.25" customHeight="1">
      <c r="A298" s="58"/>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11.25" customHeight="1">
      <c r="A299" s="58"/>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11.25" customHeight="1">
      <c r="A300" s="58"/>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11.25" customHeight="1">
      <c r="A301" s="58"/>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11.25" customHeight="1">
      <c r="A302" s="58"/>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11.25" customHeight="1">
      <c r="A303" s="58"/>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11.25" customHeight="1">
      <c r="A304" s="58"/>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11.25" customHeight="1">
      <c r="A305" s="58"/>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11.25" customHeight="1">
      <c r="A306" s="58"/>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11.25" customHeight="1">
      <c r="A307" s="58"/>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11.25" customHeight="1">
      <c r="A308" s="58"/>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11.25" customHeight="1">
      <c r="A309" s="58"/>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11.25" customHeight="1">
      <c r="A310" s="58"/>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11.25" customHeight="1">
      <c r="A311" s="58"/>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11.25" customHeight="1">
      <c r="A312" s="58"/>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11.25" customHeight="1">
      <c r="A313" s="58"/>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11.25" customHeight="1">
      <c r="A314" s="58"/>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11.25" customHeight="1">
      <c r="A315" s="58"/>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11.25" customHeight="1">
      <c r="A316" s="58"/>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11.25" customHeight="1">
      <c r="A317" s="58"/>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11.25" customHeight="1">
      <c r="A318" s="58"/>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11.25" customHeight="1">
      <c r="A319" s="58"/>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11.25" customHeight="1">
      <c r="A320" s="58"/>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11.25" customHeight="1">
      <c r="A321" s="58"/>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11.25" customHeight="1">
      <c r="A322" s="58"/>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11.25" customHeight="1">
      <c r="A323" s="58"/>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11.25" customHeight="1">
      <c r="A324" s="58"/>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11.25" customHeight="1">
      <c r="A325" s="58"/>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11.25" customHeight="1">
      <c r="A326" s="58"/>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11.25" customHeight="1">
      <c r="A327" s="58"/>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11.25" customHeight="1">
      <c r="A328" s="58"/>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11.25" customHeight="1">
      <c r="A329" s="58"/>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11.25" customHeight="1">
      <c r="A330" s="58"/>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11.25" customHeight="1">
      <c r="A331" s="58"/>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11.25" customHeight="1">
      <c r="A332" s="58"/>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11.25" customHeight="1">
      <c r="A333" s="58"/>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11.25" customHeight="1">
      <c r="A334" s="58"/>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11.25" customHeight="1">
      <c r="A335" s="58"/>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11.25" customHeight="1">
      <c r="A336" s="58"/>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11.25" customHeight="1">
      <c r="A337" s="58"/>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11.25" customHeight="1">
      <c r="A338" s="58"/>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11.25" customHeight="1">
      <c r="A339" s="58"/>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11.25" customHeight="1">
      <c r="A340" s="58"/>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11.25" customHeight="1">
      <c r="A341" s="58"/>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11.25" customHeight="1">
      <c r="A342" s="58"/>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11.25" customHeight="1">
      <c r="A343" s="58"/>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11.25" customHeight="1">
      <c r="A344" s="58"/>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11.25" customHeight="1">
      <c r="A345" s="58"/>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11.25" customHeight="1">
      <c r="A346" s="58"/>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11.25" customHeight="1">
      <c r="A347" s="58"/>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11.25" customHeight="1">
      <c r="A348" s="58"/>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11.25" customHeight="1">
      <c r="A349" s="58"/>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11.25" customHeight="1">
      <c r="A350" s="58"/>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11.25" customHeight="1">
      <c r="A351" s="58"/>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11.25" customHeight="1">
      <c r="A352" s="58"/>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11.25" customHeight="1">
      <c r="A353" s="58"/>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11.25" customHeight="1">
      <c r="A354" s="58"/>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11.25" customHeight="1">
      <c r="A355" s="58"/>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11.25" customHeight="1">
      <c r="A356" s="58"/>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11.25" customHeight="1">
      <c r="A357" s="58"/>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11.25" customHeight="1">
      <c r="A358" s="58"/>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11.25" customHeight="1">
      <c r="A359" s="58"/>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11.25" customHeight="1">
      <c r="A360" s="58"/>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11.25" customHeight="1">
      <c r="A361" s="58"/>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11.25" customHeight="1">
      <c r="A362" s="58"/>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11.25" customHeight="1">
      <c r="A363" s="58"/>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11.25" customHeight="1">
      <c r="A364" s="58"/>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11.25" customHeight="1">
      <c r="A365" s="58"/>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11.25" customHeight="1">
      <c r="A366" s="58"/>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11.25" customHeight="1">
      <c r="A367" s="58"/>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11.25" customHeight="1">
      <c r="A368" s="58"/>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11.25" customHeight="1">
      <c r="A369" s="58"/>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11.25" customHeight="1">
      <c r="A370" s="58"/>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11.25" customHeight="1">
      <c r="A371" s="58"/>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11.25" customHeight="1">
      <c r="A372" s="58"/>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11.25" customHeight="1">
      <c r="A373" s="58"/>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11.25" customHeight="1">
      <c r="A374" s="58"/>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11.25" customHeight="1">
      <c r="A375" s="58"/>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11.25" customHeight="1">
      <c r="A376" s="58"/>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11.25" customHeight="1">
      <c r="A377" s="58"/>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11.25" customHeight="1">
      <c r="A378" s="58"/>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11.25" customHeight="1">
      <c r="A379" s="58"/>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11.25" customHeight="1">
      <c r="A380" s="58"/>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11.25" customHeight="1">
      <c r="A381" s="58"/>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11.25" customHeight="1">
      <c r="A382" s="58"/>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11.25" customHeight="1">
      <c r="A383" s="58"/>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11.25" customHeight="1">
      <c r="A384" s="58"/>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11.25" customHeight="1">
      <c r="A385" s="58"/>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11.25" customHeight="1">
      <c r="A386" s="58"/>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11.25" customHeight="1">
      <c r="A387" s="58"/>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11.25" customHeight="1">
      <c r="A388" s="58"/>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11.25" customHeight="1">
      <c r="A389" s="58"/>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11.25" customHeight="1">
      <c r="A390" s="58"/>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11.25" customHeight="1">
      <c r="A391" s="58"/>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11.25" customHeight="1">
      <c r="A392" s="58"/>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11.25" customHeight="1">
      <c r="A393" s="58"/>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11.25" customHeight="1">
      <c r="A394" s="58"/>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11.25" customHeight="1">
      <c r="A395" s="58"/>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11.25" customHeight="1">
      <c r="A396" s="58"/>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11.25" customHeight="1">
      <c r="A397" s="58"/>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11.25" customHeight="1">
      <c r="A398" s="58"/>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11.25" customHeight="1">
      <c r="A399" s="58"/>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11.25" customHeight="1">
      <c r="A400" s="58"/>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11.25" customHeight="1">
      <c r="A401" s="58"/>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11.25" customHeight="1">
      <c r="A402" s="58"/>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11.25" customHeight="1">
      <c r="A403" s="58"/>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11.25" customHeight="1">
      <c r="A404" s="58"/>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11.25" customHeight="1">
      <c r="A405" s="58"/>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11.25" customHeight="1">
      <c r="A406" s="58"/>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11.25" customHeight="1">
      <c r="A407" s="58"/>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11.25" customHeight="1">
      <c r="A408" s="58"/>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11.25" customHeight="1">
      <c r="A409" s="58"/>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11.25" customHeight="1">
      <c r="A410" s="58"/>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11.25" customHeight="1">
      <c r="A411" s="58"/>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11.25" customHeight="1">
      <c r="A412" s="58"/>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11.25" customHeight="1">
      <c r="A413" s="58"/>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11.25" customHeight="1">
      <c r="A414" s="58"/>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11.25" customHeight="1">
      <c r="A415" s="58"/>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11.25" customHeight="1">
      <c r="A416" s="58"/>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11.25" customHeight="1">
      <c r="A417" s="58"/>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11.25" customHeight="1">
      <c r="A418" s="58"/>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11.25" customHeight="1">
      <c r="A419" s="58"/>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11.25" customHeight="1">
      <c r="A420" s="58"/>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11.25" customHeight="1">
      <c r="A421" s="58"/>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11.25" customHeight="1">
      <c r="A422" s="58"/>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11.25" customHeight="1">
      <c r="A423" s="58"/>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11.25" customHeight="1">
      <c r="A424" s="58"/>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11.25" customHeight="1">
      <c r="A425" s="58"/>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11.25" customHeight="1">
      <c r="A426" s="58"/>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11.25" customHeight="1">
      <c r="A427" s="58"/>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11.25" customHeight="1">
      <c r="A428" s="58"/>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11.25" customHeight="1">
      <c r="A429" s="58"/>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11.25" customHeight="1">
      <c r="A430" s="58"/>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11.25" customHeight="1">
      <c r="A431" s="58"/>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11.25" customHeight="1">
      <c r="A432" s="58"/>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11.25" customHeight="1">
      <c r="A433" s="58"/>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11.25" customHeight="1">
      <c r="A434" s="58"/>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11.25" customHeight="1">
      <c r="A435" s="58"/>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11.25" customHeight="1">
      <c r="A436" s="58"/>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11.25" customHeight="1">
      <c r="A437" s="58"/>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11.25" customHeight="1">
      <c r="A438" s="58"/>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11.25" customHeight="1">
      <c r="A439" s="58"/>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11.25" customHeight="1">
      <c r="A440" s="58"/>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11.25" customHeight="1">
      <c r="A441" s="58"/>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11.25" customHeight="1">
      <c r="A442" s="58"/>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11.25" customHeight="1">
      <c r="A443" s="58"/>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11.25" customHeight="1">
      <c r="A444" s="58"/>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11.25" customHeight="1">
      <c r="A445" s="58"/>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11.25" customHeight="1">
      <c r="A446" s="58"/>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11.25" customHeight="1">
      <c r="A447" s="58"/>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11.25" customHeight="1">
      <c r="A448" s="58"/>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11.25" customHeight="1">
      <c r="A449" s="58"/>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11.25" customHeight="1">
      <c r="A450" s="58"/>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11.25" customHeight="1">
      <c r="A451" s="58"/>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11.25" customHeight="1">
      <c r="A452" s="58"/>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11.25" customHeight="1">
      <c r="A453" s="58"/>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11.25" customHeight="1">
      <c r="A454" s="58"/>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11.25" customHeight="1">
      <c r="A455" s="58"/>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11.25" customHeight="1">
      <c r="A456" s="58"/>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11.25" customHeight="1">
      <c r="A457" s="58"/>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11.25" customHeight="1">
      <c r="A458" s="58"/>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11.25" customHeight="1">
      <c r="A459" s="58"/>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11.25" customHeight="1">
      <c r="A460" s="58"/>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11.25" customHeight="1">
      <c r="A461" s="58"/>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11.25" customHeight="1">
      <c r="A462" s="58"/>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11.25" customHeight="1">
      <c r="A463" s="58"/>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11.25" customHeight="1">
      <c r="A464" s="58"/>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11.25" customHeight="1">
      <c r="A465" s="58"/>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11.25" customHeight="1">
      <c r="A466" s="58"/>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11.25" customHeight="1">
      <c r="A467" s="58"/>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11.25" customHeight="1">
      <c r="A468" s="58"/>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11.25" customHeight="1">
      <c r="A469" s="58"/>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11.25" customHeight="1">
      <c r="A470" s="58"/>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11.25" customHeight="1">
      <c r="A471" s="58"/>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11.25" customHeight="1">
      <c r="A472" s="58"/>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11.25" customHeight="1">
      <c r="A473" s="58"/>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11.25" customHeight="1">
      <c r="A474" s="58"/>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11.25" customHeight="1">
      <c r="A475" s="58"/>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11.25" customHeight="1">
      <c r="A476" s="58"/>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11.25" customHeight="1">
      <c r="A477" s="58"/>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11.25" customHeight="1">
      <c r="A478" s="58"/>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11.25" customHeight="1">
      <c r="A479" s="58"/>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11.25" customHeight="1">
      <c r="A480" s="58"/>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11.25" customHeight="1">
      <c r="A481" s="58"/>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11.25" customHeight="1">
      <c r="A482" s="58"/>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11.25" customHeight="1">
      <c r="A483" s="58"/>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11.25" customHeight="1">
      <c r="A484" s="58"/>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11.25" customHeight="1">
      <c r="A485" s="58"/>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11.25" customHeight="1">
      <c r="A486" s="58"/>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11.25" customHeight="1">
      <c r="A487" s="58"/>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11.25" customHeight="1">
      <c r="A488" s="58"/>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11.25" customHeight="1">
      <c r="A489" s="58"/>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11.25" customHeight="1">
      <c r="A490" s="58"/>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11.25" customHeight="1">
      <c r="A491" s="58"/>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11.25" customHeight="1">
      <c r="A492" s="58"/>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11.25" customHeight="1">
      <c r="A493" s="58"/>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11.25" customHeight="1">
      <c r="A494" s="58"/>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11.25" customHeight="1">
      <c r="A495" s="58"/>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11.25" customHeight="1">
      <c r="A496" s="58"/>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11.25" customHeight="1">
      <c r="A497" s="58"/>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11.25" customHeight="1">
      <c r="A498" s="58"/>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11.25" customHeight="1">
      <c r="A499" s="58"/>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11.25" customHeight="1">
      <c r="A500" s="58"/>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11.25" customHeight="1">
      <c r="A501" s="58"/>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11.25" customHeight="1">
      <c r="A502" s="58"/>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11.25" customHeight="1">
      <c r="A503" s="58"/>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11.25" customHeight="1">
      <c r="A504" s="58"/>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11.25" customHeight="1">
      <c r="A505" s="58"/>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11.25" customHeight="1">
      <c r="A506" s="58"/>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11.25" customHeight="1">
      <c r="A507" s="58"/>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11.25" customHeight="1">
      <c r="A508" s="58"/>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11.25" customHeight="1">
      <c r="A509" s="58"/>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11.25" customHeight="1">
      <c r="A510" s="58"/>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11.25" customHeight="1">
      <c r="A511" s="58"/>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11.25" customHeight="1">
      <c r="A512" s="58"/>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11.25" customHeight="1">
      <c r="A513" s="58"/>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11.25" customHeight="1">
      <c r="A514" s="58"/>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11.25" customHeight="1">
      <c r="A515" s="58"/>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11.25" customHeight="1">
      <c r="A516" s="58"/>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11.25" customHeight="1">
      <c r="A517" s="58"/>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11.25" customHeight="1">
      <c r="A518" s="58"/>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11.25" customHeight="1">
      <c r="A519" s="58"/>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11.25" customHeight="1">
      <c r="A520" s="58"/>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11.25" customHeight="1">
      <c r="A521" s="58"/>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11.25" customHeight="1">
      <c r="A522" s="58"/>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11.25" customHeight="1">
      <c r="A523" s="58"/>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11.25" customHeight="1">
      <c r="A524" s="58"/>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11.25" customHeight="1">
      <c r="A525" s="58"/>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11.25" customHeight="1">
      <c r="A526" s="58"/>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11.25" customHeight="1">
      <c r="A527" s="58"/>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11.25" customHeight="1">
      <c r="A528" s="58"/>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11.25" customHeight="1">
      <c r="A529" s="58"/>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11.25" customHeight="1">
      <c r="A530" s="58"/>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11.25" customHeight="1">
      <c r="A531" s="58"/>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11.25" customHeight="1">
      <c r="A532" s="58"/>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11.25" customHeight="1">
      <c r="A533" s="58"/>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11.25" customHeight="1">
      <c r="A534" s="58"/>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11.25" customHeight="1">
      <c r="A535" s="58"/>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11.25" customHeight="1">
      <c r="A536" s="58"/>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11.25" customHeight="1">
      <c r="A537" s="58"/>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11.25" customHeight="1">
      <c r="A538" s="58"/>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11.25" customHeight="1">
      <c r="A539" s="58"/>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11.25" customHeight="1">
      <c r="A540" s="58"/>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11.25" customHeight="1">
      <c r="A541" s="58"/>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11.25" customHeight="1">
      <c r="A542" s="58"/>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11.25" customHeight="1">
      <c r="A543" s="58"/>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11.25" customHeight="1">
      <c r="A544" s="58"/>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11.25" customHeight="1">
      <c r="A545" s="58"/>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11.25" customHeight="1">
      <c r="A546" s="58"/>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11.25" customHeight="1">
      <c r="A547" s="58"/>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11.25" customHeight="1">
      <c r="A548" s="58"/>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11.25" customHeight="1">
      <c r="A549" s="58"/>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11.25" customHeight="1">
      <c r="A550" s="58"/>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11.25" customHeight="1">
      <c r="A551" s="58"/>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11.25" customHeight="1">
      <c r="A552" s="58"/>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11.25" customHeight="1">
      <c r="A553" s="58"/>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11.25" customHeight="1">
      <c r="A554" s="58"/>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11.25" customHeight="1">
      <c r="A555" s="58"/>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11.25" customHeight="1">
      <c r="A556" s="58"/>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11.25" customHeight="1">
      <c r="A557" s="58"/>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11.25" customHeight="1">
      <c r="A558" s="58"/>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11.25" customHeight="1">
      <c r="A559" s="58"/>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11.25" customHeight="1">
      <c r="A560" s="58"/>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11.25" customHeight="1">
      <c r="A561" s="58"/>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11.25" customHeight="1">
      <c r="A562" s="58"/>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11.25" customHeight="1">
      <c r="A563" s="58"/>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11.25" customHeight="1">
      <c r="A564" s="58"/>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11.25" customHeight="1">
      <c r="A565" s="58"/>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11.25" customHeight="1">
      <c r="A566" s="58"/>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11.25" customHeight="1">
      <c r="A567" s="58"/>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11.25" customHeight="1">
      <c r="A568" s="58"/>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11.25" customHeight="1">
      <c r="A569" s="58"/>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11.25" customHeight="1">
      <c r="A570" s="58"/>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11.25" customHeight="1">
      <c r="A571" s="58"/>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11.25" customHeight="1">
      <c r="A572" s="58"/>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11.25" customHeight="1">
      <c r="A573" s="58"/>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11.25" customHeight="1">
      <c r="A574" s="58"/>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11.25" customHeight="1">
      <c r="A575" s="58"/>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11.25" customHeight="1">
      <c r="A576" s="58"/>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11.25" customHeight="1">
      <c r="A577" s="58"/>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11.25" customHeight="1">
      <c r="A578" s="58"/>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11.25" customHeight="1">
      <c r="A579" s="58"/>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11.25" customHeight="1">
      <c r="A580" s="58"/>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11.25" customHeight="1">
      <c r="A581" s="58"/>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11.25" customHeight="1">
      <c r="A582" s="58"/>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11.25" customHeight="1">
      <c r="A583" s="58"/>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11.25" customHeight="1">
      <c r="A584" s="58"/>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11.25" customHeight="1">
      <c r="A585" s="58"/>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11.25" customHeight="1">
      <c r="A586" s="58"/>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11.25" customHeight="1">
      <c r="A587" s="58"/>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11.25" customHeight="1">
      <c r="A588" s="58"/>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11.25" customHeight="1">
      <c r="A589" s="58"/>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11.25" customHeight="1">
      <c r="A590" s="58"/>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11.25" customHeight="1">
      <c r="A591" s="58"/>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11.25" customHeight="1">
      <c r="A592" s="58"/>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11.25" customHeight="1">
      <c r="A593" s="58"/>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11.25" customHeight="1">
      <c r="A594" s="58"/>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11.25" customHeight="1">
      <c r="A595" s="58"/>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11.25" customHeight="1">
      <c r="A596" s="58"/>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11.25" customHeight="1">
      <c r="A597" s="58"/>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11.25" customHeight="1">
      <c r="A598" s="58"/>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11.25" customHeight="1">
      <c r="A599" s="58"/>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11.25" customHeight="1">
      <c r="A600" s="58"/>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11.25" customHeight="1">
      <c r="A601" s="58"/>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11.25" customHeight="1">
      <c r="A602" s="58"/>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11.25" customHeight="1">
      <c r="A603" s="58"/>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11.25" customHeight="1">
      <c r="A604" s="58"/>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11.25" customHeight="1">
      <c r="A605" s="58"/>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11.25" customHeight="1">
      <c r="A606" s="58"/>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11.25" customHeight="1">
      <c r="A607" s="58"/>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11.25" customHeight="1">
      <c r="A608" s="58"/>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11.25" customHeight="1">
      <c r="A609" s="58"/>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11.25" customHeight="1">
      <c r="A610" s="58"/>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11.25" customHeight="1">
      <c r="A611" s="58"/>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11.25" customHeight="1">
      <c r="A612" s="58"/>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11.25" customHeight="1">
      <c r="A613" s="58"/>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11.25" customHeight="1">
      <c r="A614" s="58"/>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11.25" customHeight="1">
      <c r="A615" s="58"/>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11.25" customHeight="1">
      <c r="A616" s="58"/>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11.25" customHeight="1">
      <c r="A617" s="58"/>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11.25" customHeight="1">
      <c r="A618" s="58"/>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11.25" customHeight="1">
      <c r="A619" s="58"/>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11.25" customHeight="1">
      <c r="A620" s="58"/>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11.25" customHeight="1">
      <c r="A621" s="58"/>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11.25" customHeight="1">
      <c r="A622" s="58"/>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11.25" customHeight="1">
      <c r="A623" s="58"/>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11.25" customHeight="1">
      <c r="A624" s="58"/>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11.25" customHeight="1">
      <c r="A625" s="58"/>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11.25" customHeight="1">
      <c r="A626" s="58"/>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11.25" customHeight="1">
      <c r="A627" s="58"/>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11.25" customHeight="1">
      <c r="A628" s="58"/>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11.25" customHeight="1">
      <c r="A629" s="58"/>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11.25" customHeight="1">
      <c r="A630" s="58"/>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11.25" customHeight="1">
      <c r="A631" s="58"/>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11.25" customHeight="1">
      <c r="A632" s="58"/>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11.25" customHeight="1">
      <c r="A633" s="58"/>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11.25" customHeight="1">
      <c r="A634" s="58"/>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11.25" customHeight="1">
      <c r="A635" s="58"/>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11.25" customHeight="1">
      <c r="A636" s="58"/>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11.25" customHeight="1">
      <c r="A637" s="58"/>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11.25" customHeight="1">
      <c r="A638" s="58"/>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11.25" customHeight="1">
      <c r="A639" s="58"/>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11.25" customHeight="1">
      <c r="A640" s="58"/>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11.25" customHeight="1">
      <c r="A641" s="58"/>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11.25" customHeight="1">
      <c r="A642" s="58"/>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11.25" customHeight="1">
      <c r="A643" s="58"/>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11.25" customHeight="1">
      <c r="A644" s="58"/>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11.25" customHeight="1">
      <c r="A645" s="58"/>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11.25" customHeight="1">
      <c r="A646" s="58"/>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11.25" customHeight="1">
      <c r="A647" s="58"/>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11.25" customHeight="1">
      <c r="A648" s="58"/>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11.25" customHeight="1">
      <c r="A649" s="58"/>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11.25" customHeight="1">
      <c r="A650" s="58"/>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11.25" customHeight="1">
      <c r="A651" s="58"/>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11.25" customHeight="1">
      <c r="A652" s="58"/>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11.25" customHeight="1">
      <c r="A653" s="58"/>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11.25" customHeight="1">
      <c r="A654" s="58"/>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11.25" customHeight="1">
      <c r="A655" s="58"/>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11.25" customHeight="1">
      <c r="A656" s="58"/>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11.25" customHeight="1">
      <c r="A657" s="58"/>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11.25" customHeight="1">
      <c r="A658" s="58"/>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11.25" customHeight="1">
      <c r="A659" s="58"/>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11.25" customHeight="1">
      <c r="A660" s="58"/>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11.25" customHeight="1">
      <c r="A661" s="58"/>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11.25" customHeight="1">
      <c r="A662" s="58"/>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11.25" customHeight="1">
      <c r="A663" s="58"/>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11.25" customHeight="1">
      <c r="A664" s="58"/>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11.25" customHeight="1">
      <c r="A665" s="58"/>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11.25" customHeight="1">
      <c r="A666" s="58"/>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11.25" customHeight="1">
      <c r="A667" s="58"/>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11.25" customHeight="1">
      <c r="A668" s="58"/>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11.25" customHeight="1">
      <c r="A669" s="58"/>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11.25" customHeight="1">
      <c r="A670" s="58"/>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11.25" customHeight="1">
      <c r="A671" s="58"/>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11.25" customHeight="1">
      <c r="A672" s="58"/>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11.25" customHeight="1">
      <c r="A673" s="58"/>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11.25" customHeight="1">
      <c r="A674" s="58"/>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11.25" customHeight="1">
      <c r="A675" s="58"/>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11.25" customHeight="1">
      <c r="A676" s="58"/>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11.25" customHeight="1">
      <c r="A677" s="58"/>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11.25" customHeight="1">
      <c r="A678" s="58"/>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11.25" customHeight="1">
      <c r="A679" s="58"/>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11.25" customHeight="1">
      <c r="A680" s="58"/>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11.25" customHeight="1">
      <c r="A681" s="58"/>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11.25" customHeight="1">
      <c r="A682" s="58"/>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11.25" customHeight="1">
      <c r="A683" s="58"/>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11.25" customHeight="1">
      <c r="A684" s="58"/>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11.25" customHeight="1">
      <c r="A685" s="58"/>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11.25" customHeight="1">
      <c r="A686" s="58"/>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11.25" customHeight="1">
      <c r="A687" s="58"/>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11.25" customHeight="1">
      <c r="A688" s="58"/>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11.25" customHeight="1">
      <c r="A689" s="58"/>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11.25" customHeight="1">
      <c r="A690" s="58"/>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11.25" customHeight="1">
      <c r="A691" s="58"/>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11.25" customHeight="1">
      <c r="A692" s="58"/>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11.25" customHeight="1">
      <c r="A693" s="58"/>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11.25" customHeight="1">
      <c r="A694" s="58"/>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11.25" customHeight="1">
      <c r="A695" s="58"/>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11.25" customHeight="1">
      <c r="A696" s="58"/>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11.25" customHeight="1">
      <c r="A697" s="58"/>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11.25" customHeight="1">
      <c r="A698" s="58"/>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11.25" customHeight="1">
      <c r="A699" s="58"/>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11.25" customHeight="1">
      <c r="A700" s="58"/>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11.25" customHeight="1">
      <c r="A701" s="58"/>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11.25" customHeight="1">
      <c r="A702" s="58"/>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11.25" customHeight="1">
      <c r="A703" s="58"/>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11.25" customHeight="1">
      <c r="A704" s="58"/>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11.25" customHeight="1">
      <c r="A705" s="58"/>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11.25" customHeight="1">
      <c r="A706" s="58"/>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11.25" customHeight="1">
      <c r="A707" s="58"/>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11.25" customHeight="1">
      <c r="A708" s="58"/>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11.25" customHeight="1">
      <c r="A709" s="58"/>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11.25" customHeight="1">
      <c r="A710" s="58"/>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11.25" customHeight="1">
      <c r="A711" s="58"/>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11.25" customHeight="1">
      <c r="A712" s="58"/>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11.25" customHeight="1">
      <c r="A713" s="58"/>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11.25" customHeight="1">
      <c r="A714" s="58"/>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11.25" customHeight="1">
      <c r="A715" s="58"/>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11.25" customHeight="1">
      <c r="A716" s="58"/>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11.25" customHeight="1">
      <c r="A717" s="58"/>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11.25" customHeight="1">
      <c r="A718" s="58"/>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11.25" customHeight="1">
      <c r="A719" s="58"/>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11.25" customHeight="1">
      <c r="A720" s="58"/>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11.25" customHeight="1">
      <c r="A721" s="58"/>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11.25" customHeight="1">
      <c r="A722" s="58"/>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11.25" customHeight="1">
      <c r="A723" s="58"/>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11.25" customHeight="1">
      <c r="A724" s="58"/>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11.25" customHeight="1">
      <c r="A725" s="58"/>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11.25" customHeight="1">
      <c r="A726" s="58"/>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11.25" customHeight="1">
      <c r="A727" s="58"/>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11.25" customHeight="1">
      <c r="A728" s="58"/>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11.25" customHeight="1">
      <c r="A729" s="58"/>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11.25" customHeight="1">
      <c r="A730" s="58"/>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11.25" customHeight="1">
      <c r="A731" s="58"/>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11.25" customHeight="1">
      <c r="A732" s="58"/>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11.25" customHeight="1">
      <c r="A733" s="58"/>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11.25" customHeight="1">
      <c r="A734" s="58"/>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11.25" customHeight="1">
      <c r="A735" s="58"/>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11.25" customHeight="1">
      <c r="A736" s="58"/>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11.25" customHeight="1">
      <c r="A737" s="58"/>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11.25" customHeight="1">
      <c r="A738" s="58"/>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11.25" customHeight="1">
      <c r="A739" s="58"/>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11.25" customHeight="1">
      <c r="A740" s="58"/>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11.25" customHeight="1">
      <c r="A741" s="58"/>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11.25" customHeight="1">
      <c r="A742" s="58"/>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11.25" customHeight="1">
      <c r="A743" s="58"/>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11.25" customHeight="1">
      <c r="A744" s="58"/>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11.25" customHeight="1">
      <c r="A745" s="58"/>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11.25" customHeight="1">
      <c r="A746" s="58"/>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11.25" customHeight="1">
      <c r="A747" s="58"/>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11.25" customHeight="1">
      <c r="A748" s="58"/>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11.25" customHeight="1">
      <c r="A749" s="58"/>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11.25" customHeight="1">
      <c r="A750" s="58"/>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11.25" customHeight="1">
      <c r="A751" s="58"/>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11.25" customHeight="1">
      <c r="A752" s="58"/>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11.25" customHeight="1">
      <c r="A753" s="58"/>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11.25" customHeight="1">
      <c r="A754" s="58"/>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11.25" customHeight="1">
      <c r="A755" s="58"/>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11.25" customHeight="1">
      <c r="A756" s="58"/>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11.25" customHeight="1">
      <c r="A757" s="58"/>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11.25" customHeight="1">
      <c r="A758" s="58"/>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11.25" customHeight="1">
      <c r="A759" s="58"/>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11.25" customHeight="1">
      <c r="A760" s="58"/>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11.25" customHeight="1">
      <c r="A761" s="58"/>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11.25" customHeight="1">
      <c r="A762" s="58"/>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11.25" customHeight="1">
      <c r="A763" s="58"/>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11.25" customHeight="1">
      <c r="A764" s="58"/>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11.25" customHeight="1">
      <c r="A765" s="58"/>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11.25" customHeight="1">
      <c r="A766" s="58"/>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11.25" customHeight="1">
      <c r="A767" s="58"/>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11.25" customHeight="1">
      <c r="A768" s="58"/>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11.25" customHeight="1">
      <c r="A769" s="58"/>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11.25" customHeight="1">
      <c r="A770" s="58"/>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11.25" customHeight="1">
      <c r="A771" s="58"/>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11.25" customHeight="1">
      <c r="A772" s="58"/>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11.25" customHeight="1">
      <c r="A773" s="58"/>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11.25" customHeight="1">
      <c r="A774" s="58"/>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11.25" customHeight="1">
      <c r="A775" s="58"/>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11.25" customHeight="1">
      <c r="A776" s="58"/>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11.25" customHeight="1">
      <c r="A777" s="58"/>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11.25" customHeight="1">
      <c r="A778" s="58"/>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11.25" customHeight="1">
      <c r="A779" s="58"/>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11.25" customHeight="1">
      <c r="A780" s="58"/>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11.25" customHeight="1">
      <c r="A781" s="58"/>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11.25" customHeight="1">
      <c r="A782" s="58"/>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11.25" customHeight="1">
      <c r="A783" s="58"/>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11.25" customHeight="1">
      <c r="A784" s="58"/>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11.25" customHeight="1">
      <c r="A785" s="58"/>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11.25" customHeight="1">
      <c r="A786" s="58"/>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11.25" customHeight="1">
      <c r="A787" s="58"/>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11.25" customHeight="1">
      <c r="A788" s="58"/>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11.25" customHeight="1">
      <c r="A789" s="58"/>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11.25" customHeight="1">
      <c r="A790" s="58"/>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11.25" customHeight="1">
      <c r="A791" s="58"/>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11.25" customHeight="1">
      <c r="A792" s="58"/>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11.25" customHeight="1">
      <c r="A793" s="58"/>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11.25" customHeight="1">
      <c r="A794" s="58"/>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11.25" customHeight="1">
      <c r="A795" s="58"/>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11.25" customHeight="1">
      <c r="A796" s="58"/>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11.25" customHeight="1">
      <c r="A797" s="58"/>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11.25" customHeight="1">
      <c r="A798" s="58"/>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11.25" customHeight="1">
      <c r="A799" s="58"/>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11.25" customHeight="1">
      <c r="A800" s="58"/>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11.25" customHeight="1">
      <c r="A801" s="58"/>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11.25" customHeight="1">
      <c r="A802" s="58"/>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11.25" customHeight="1">
      <c r="A803" s="58"/>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11.25" customHeight="1">
      <c r="A804" s="58"/>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11.25" customHeight="1">
      <c r="A805" s="58"/>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11.25" customHeight="1">
      <c r="A806" s="58"/>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11.25" customHeight="1">
      <c r="A807" s="58"/>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11.25" customHeight="1">
      <c r="A808" s="58"/>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11.25" customHeight="1">
      <c r="A809" s="58"/>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11.25" customHeight="1">
      <c r="A810" s="58"/>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11.25" customHeight="1">
      <c r="A811" s="58"/>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11.25" customHeight="1">
      <c r="A812" s="58"/>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11.25" customHeight="1">
      <c r="A813" s="58"/>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11.25" customHeight="1">
      <c r="A814" s="58"/>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11.25" customHeight="1">
      <c r="A815" s="58"/>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11.25" customHeight="1">
      <c r="A816" s="58"/>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11.25" customHeight="1">
      <c r="A817" s="58"/>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11.25" customHeight="1">
      <c r="A818" s="58"/>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11.25" customHeight="1">
      <c r="A819" s="58"/>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11.25" customHeight="1">
      <c r="A820" s="58"/>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11.25" customHeight="1">
      <c r="A821" s="58"/>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11.25" customHeight="1">
      <c r="A822" s="58"/>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11.25" customHeight="1">
      <c r="A823" s="58"/>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11.25" customHeight="1">
      <c r="A824" s="58"/>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11.25" customHeight="1">
      <c r="A825" s="58"/>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11.25" customHeight="1">
      <c r="A826" s="58"/>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11.25" customHeight="1">
      <c r="A827" s="58"/>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11.25" customHeight="1">
      <c r="A828" s="58"/>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11.25" customHeight="1">
      <c r="A829" s="58"/>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11.25" customHeight="1">
      <c r="A830" s="58"/>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11.25" customHeight="1">
      <c r="A831" s="58"/>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11.25" customHeight="1">
      <c r="A832" s="58"/>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11.25" customHeight="1">
      <c r="A833" s="58"/>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11.25" customHeight="1">
      <c r="A834" s="58"/>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11.25" customHeight="1">
      <c r="A835" s="58"/>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11.25" customHeight="1">
      <c r="A836" s="58"/>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11.25" customHeight="1">
      <c r="A837" s="58"/>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11.25" customHeight="1">
      <c r="A838" s="58"/>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11.25" customHeight="1">
      <c r="A839" s="58"/>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11.25" customHeight="1">
      <c r="A840" s="58"/>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11.25" customHeight="1">
      <c r="A841" s="58"/>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11.25" customHeight="1">
      <c r="A842" s="58"/>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11.25" customHeight="1">
      <c r="A843" s="58"/>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11.25" customHeight="1">
      <c r="A844" s="58"/>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11.25" customHeight="1">
      <c r="A845" s="58"/>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11.25" customHeight="1">
      <c r="A846" s="58"/>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11.25" customHeight="1">
      <c r="A847" s="58"/>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11.25" customHeight="1">
      <c r="A848" s="58"/>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11.25" customHeight="1">
      <c r="A849" s="58"/>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11.25" customHeight="1">
      <c r="A850" s="58"/>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11.25" customHeight="1">
      <c r="A851" s="58"/>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11.25" customHeight="1">
      <c r="A852" s="58"/>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11.25" customHeight="1">
      <c r="A853" s="58"/>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11.25" customHeight="1">
      <c r="A854" s="58"/>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11.25" customHeight="1">
      <c r="A855" s="58"/>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11.25" customHeight="1">
      <c r="A856" s="58"/>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11.25" customHeight="1">
      <c r="A857" s="58"/>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11.25" customHeight="1">
      <c r="A858" s="58"/>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11.25" customHeight="1">
      <c r="A859" s="58"/>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11.25" customHeight="1">
      <c r="A860" s="58"/>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11.25" customHeight="1">
      <c r="A861" s="58"/>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11.25" customHeight="1">
      <c r="A862" s="58"/>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11.25" customHeight="1">
      <c r="A863" s="58"/>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11.25" customHeight="1">
      <c r="A864" s="58"/>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11.25" customHeight="1">
      <c r="A865" s="58"/>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11.25" customHeight="1">
      <c r="A866" s="58"/>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11.25" customHeight="1">
      <c r="A867" s="58"/>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11.25" customHeight="1">
      <c r="A868" s="58"/>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11.25" customHeight="1">
      <c r="A869" s="58"/>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11.25" customHeight="1">
      <c r="A870" s="58"/>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11.25" customHeight="1">
      <c r="A871" s="58"/>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11.25" customHeight="1">
      <c r="A872" s="58"/>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11.25" customHeight="1">
      <c r="A873" s="58"/>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11.25" customHeight="1">
      <c r="A874" s="58"/>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11.25" customHeight="1">
      <c r="A875" s="58"/>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11.25" customHeight="1">
      <c r="A876" s="58"/>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11.25" customHeight="1">
      <c r="A877" s="58"/>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11.25" customHeight="1">
      <c r="A878" s="58"/>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11.25" customHeight="1">
      <c r="A879" s="58"/>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11.25" customHeight="1">
      <c r="A880" s="58"/>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11.25" customHeight="1">
      <c r="A881" s="58"/>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11.25" customHeight="1">
      <c r="A882" s="58"/>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11.25" customHeight="1">
      <c r="A883" s="58"/>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11.25" customHeight="1">
      <c r="A884" s="58"/>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11.25" customHeight="1">
      <c r="A885" s="58"/>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11.25" customHeight="1">
      <c r="A886" s="58"/>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11.25" customHeight="1">
      <c r="A887" s="58"/>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11.25" customHeight="1">
      <c r="A888" s="58"/>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11.25" customHeight="1">
      <c r="A889" s="58"/>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11.25" customHeight="1">
      <c r="A890" s="58"/>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11.25" customHeight="1">
      <c r="A891" s="58"/>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11.25" customHeight="1">
      <c r="A892" s="58"/>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11.25" customHeight="1">
      <c r="A893" s="58"/>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11.25" customHeight="1">
      <c r="A894" s="58"/>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11.25" customHeight="1">
      <c r="A895" s="58"/>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11.25" customHeight="1">
      <c r="A896" s="58"/>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11.25" customHeight="1">
      <c r="A897" s="58"/>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11.25" customHeight="1">
      <c r="A898" s="58"/>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11.25" customHeight="1">
      <c r="A899" s="58"/>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11.25" customHeight="1">
      <c r="A900" s="58"/>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11.25" customHeight="1">
      <c r="A901" s="58"/>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11.25" customHeight="1">
      <c r="A902" s="58"/>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11.25" customHeight="1">
      <c r="A903" s="58"/>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11.25" customHeight="1">
      <c r="A904" s="58"/>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11.25" customHeight="1">
      <c r="A905" s="58"/>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11.25" customHeight="1">
      <c r="A906" s="58"/>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11.25" customHeight="1">
      <c r="A907" s="58"/>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11.25" customHeight="1">
      <c r="A908" s="58"/>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11.25" customHeight="1">
      <c r="A909" s="58"/>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11.25" customHeight="1">
      <c r="A910" s="58"/>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11.25" customHeight="1">
      <c r="A911" s="58"/>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11.25" customHeight="1">
      <c r="A912" s="58"/>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11.25" customHeight="1">
      <c r="A913" s="58"/>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11.25" customHeight="1">
      <c r="A914" s="58"/>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11.25" customHeight="1">
      <c r="A915" s="58"/>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11.25" customHeight="1">
      <c r="A916" s="58"/>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11.25" customHeight="1">
      <c r="A917" s="58"/>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11.25" customHeight="1">
      <c r="A918" s="58"/>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11.25" customHeight="1">
      <c r="A919" s="58"/>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11.25" customHeight="1">
      <c r="A920" s="58"/>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11.25" customHeight="1">
      <c r="A921" s="58"/>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11.25" customHeight="1">
      <c r="A922" s="58"/>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11.25" customHeight="1">
      <c r="A923" s="58"/>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11.25" customHeight="1">
      <c r="A924" s="58"/>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11.25" customHeight="1">
      <c r="A925" s="58"/>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11.25" customHeight="1">
      <c r="A926" s="58"/>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11.25" customHeight="1">
      <c r="A927" s="58"/>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11.25" customHeight="1">
      <c r="A928" s="58"/>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11.25" customHeight="1">
      <c r="A929" s="58"/>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11.25" customHeight="1">
      <c r="A930" s="58"/>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11.25" customHeight="1">
      <c r="A931" s="58"/>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11.25" customHeight="1">
      <c r="A932" s="58"/>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11.25" customHeight="1">
      <c r="A933" s="58"/>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11.25" customHeight="1">
      <c r="A934" s="58"/>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11.25" customHeight="1">
      <c r="A935" s="58"/>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11.25" customHeight="1">
      <c r="A936" s="58"/>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11.25" customHeight="1">
      <c r="A937" s="58"/>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11.25" customHeight="1">
      <c r="A938" s="58"/>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11.25" customHeight="1">
      <c r="A939" s="58"/>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11.25" customHeight="1">
      <c r="A940" s="58"/>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11.25" customHeight="1">
      <c r="A941" s="58"/>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11.25" customHeight="1">
      <c r="A942" s="58"/>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11.25" customHeight="1">
      <c r="A943" s="58"/>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11.25" customHeight="1">
      <c r="A944" s="58"/>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11.25" customHeight="1">
      <c r="A945" s="58"/>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11.25" customHeight="1">
      <c r="A946" s="58"/>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11.25" customHeight="1">
      <c r="A947" s="58"/>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11.25" customHeight="1">
      <c r="A948" s="58"/>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11.25" customHeight="1">
      <c r="A949" s="58"/>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11.25" customHeight="1">
      <c r="A950" s="58"/>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11.25" customHeight="1">
      <c r="A951" s="58"/>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11.25" customHeight="1">
      <c r="A952" s="58"/>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11.25" customHeight="1">
      <c r="A953" s="58"/>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11.25" customHeight="1">
      <c r="A954" s="58"/>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11.25" customHeight="1">
      <c r="A955" s="58"/>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11.25" customHeight="1">
      <c r="A956" s="58"/>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11.25" customHeight="1">
      <c r="A957" s="58"/>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11.25" customHeight="1">
      <c r="A958" s="58"/>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11.25" customHeight="1">
      <c r="A959" s="58"/>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11.25" customHeight="1">
      <c r="A960" s="58"/>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11.25" customHeight="1">
      <c r="A961" s="58"/>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11.25" customHeight="1">
      <c r="A962" s="58"/>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11.25" customHeight="1">
      <c r="A963" s="58"/>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11.25" customHeight="1">
      <c r="A964" s="58"/>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11.25" customHeight="1">
      <c r="A965" s="58"/>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11.25" customHeight="1">
      <c r="A966" s="58"/>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11.25" customHeight="1">
      <c r="A967" s="58"/>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11.25" customHeight="1">
      <c r="A968" s="58"/>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11.25" customHeight="1">
      <c r="A969" s="58"/>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11.25" customHeight="1">
      <c r="A970" s="58"/>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11.25" customHeight="1">
      <c r="A971" s="58"/>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11.25" customHeight="1">
      <c r="A972" s="58"/>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11.25" customHeight="1">
      <c r="A973" s="58"/>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11.25" customHeight="1">
      <c r="A974" s="58"/>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11.25" customHeight="1">
      <c r="A975" s="58"/>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11.25" customHeight="1">
      <c r="A976" s="58"/>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11.25" customHeight="1">
      <c r="A977" s="58"/>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11.25" customHeight="1">
      <c r="A978" s="58"/>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11.25" customHeight="1">
      <c r="A979" s="58"/>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11.25" customHeight="1">
      <c r="A980" s="58"/>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11.25" customHeight="1">
      <c r="A981" s="58"/>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11.25" customHeight="1">
      <c r="A982" s="58"/>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11.25" customHeight="1">
      <c r="A983" s="58"/>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11.25" customHeight="1">
      <c r="A984" s="58"/>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11.25" customHeight="1">
      <c r="A985" s="58"/>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11.25" customHeight="1">
      <c r="A986" s="58"/>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11.25" customHeight="1">
      <c r="A987" s="58"/>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11.25" customHeight="1">
      <c r="A988" s="58"/>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11.25" customHeight="1">
      <c r="A989" s="58"/>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11.25" customHeight="1">
      <c r="A990" s="58"/>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11.25" customHeight="1">
      <c r="A991" s="58"/>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11.25" customHeight="1">
      <c r="A992" s="58"/>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11.25" customHeight="1">
      <c r="A993" s="58"/>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11.25" customHeight="1">
      <c r="A994" s="58"/>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11.25" customHeight="1">
      <c r="A995" s="58"/>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11.25" customHeight="1">
      <c r="A996" s="58"/>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11.25" customHeight="1">
      <c r="A997" s="58"/>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11.25" customHeight="1">
      <c r="A998" s="58"/>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11.25" customHeight="1">
      <c r="A999" s="58"/>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11.25" customHeight="1">
      <c r="A1000" s="58"/>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2">
    <mergeCell ref="A1:B1"/>
    <mergeCell ref="A20:H20"/>
  </mergeCells>
  <conditionalFormatting sqref="H2:H3">
    <cfRule type="expression" dxfId="0" priority="1">
      <formula>IF($E2="N",TRUE,IF($F2="Y",TRUE,IF($G2="Y",TRUE,(IF(#REF!="Y",TRUE,FALSE)))))</formula>
    </cfRule>
  </conditionalFormatting>
  <conditionalFormatting sqref="H2 H4:H18">
    <cfRule type="expression" dxfId="0" priority="2">
      <formula>IF($E2="N",TRUE,IF($F2="Y",TRUE,IF($G2="Y",TRUE,(IF(#REF!="Y",TRUE,FALSE)))))</formula>
    </cfRule>
  </conditionalFormatting>
  <dataValidations>
    <dataValidation type="list" allowBlank="1" showErrorMessage="1" sqref="E2:E18">
      <formula1>"C,A,B,N"</formula1>
    </dataValidation>
    <dataValidation type="list" allowBlank="1" showErrorMessage="1" sqref="F2:G18">
      <formula1>"Y,N"</formula1>
    </dataValidation>
  </dataValidations>
  <printOptions/>
  <pageMargins bottom="1.0" footer="0.0" header="0.0" left="1.0" right="1.0" top="1.0"/>
  <pageSetup fitToHeight="0" orientation="landscape"/>
  <headerFooter>
    <oddHeader>&amp;LXXXX Z1 Appendix B: CAMP Technical Requirements&amp;CGIS</oddHeader>
    <oddFooter>&amp;RPage &amp;P</oddFooter>
  </headerFooter>
  <drawing r:id="rId1"/>
</worksheet>
</file>